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Groupes" sheetId="2" state="visible" r:id="rId2"/>
    <sheet xmlns:r="http://schemas.openxmlformats.org/officeDocument/2006/relationships" name="Élèves" sheetId="3" state="visible" r:id="rId3"/>
    <sheet xmlns:r="http://schemas.openxmlformats.org/officeDocument/2006/relationships" name="Paiements" sheetId="4" state="visible" r:id="rId4"/>
    <sheet xmlns:r="http://schemas.openxmlformats.org/officeDocument/2006/relationships" name="Suivi du moi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&quot; DH&quot;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555555"/>
    </font>
    <font>
      <b val="1"/>
      <sz val="12"/>
    </font>
    <font>
      <color rgb="001F5FBF"/>
      <u val="single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0" fillId="3" borderId="1" pivotButton="0" quotePrefix="0" xfId="0"/>
    <xf numFmtId="3" fontId="0" fillId="3" borderId="1" pivotButton="0" quotePrefix="0" xfId="0"/>
    <xf numFmtId="49" fontId="0" fillId="3" borderId="1" pivotButton="0" quotePrefix="0" xfId="0"/>
    <xf numFmtId="165" fontId="0" fillId="3" borderId="1" pivotButton="0" quotePrefix="0" xfId="0"/>
    <xf numFmtId="3" fontId="0" fillId="0" borderId="1" pivotButton="0" quotePrefix="0" xfId="0"/>
    <xf numFmtId="0" fontId="6" fillId="0" borderId="0" pivotButton="0" quotePrefix="0" xfId="0"/>
    <xf numFmtId="49" fontId="3" fillId="3" borderId="1" pivotButton="0" quotePrefix="0" xfId="0"/>
    <xf numFmtId="166" fontId="3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dxfs count="3">
    <dxf>
      <font>
        <color rgb="0005603A"/>
      </font>
      <fill>
        <patternFill patternType="solid">
          <fgColor rgb="00D1FADF"/>
        </patternFill>
      </fill>
    </dxf>
    <dxf>
      <font>
        <color rgb="0093370D"/>
      </font>
      <fill>
        <patternFill patternType="solid">
          <fgColor rgb="00FEF0C7"/>
        </patternFill>
      </fill>
    </dxf>
    <dxf>
      <font>
        <color rgb="00912018"/>
      </font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centrekey.com/comparatif/exce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Modèle Excel de gestion de centre de soutien scolaire</t>
        </is>
      </c>
    </row>
    <row r="2">
      <c r="A2" s="2" t="inlineStr">
        <is>
          <t>Offert par MyCentreKey — mycentrekey.com</t>
        </is>
      </c>
    </row>
    <row r="3">
      <c r="A3" s="3" t="inlineStr"/>
    </row>
    <row r="4">
      <c r="A4" s="4" t="inlineStr">
        <is>
          <t>Comment l'utiliser</t>
        </is>
      </c>
    </row>
    <row r="5">
      <c r="A5" s="3" t="inlineStr">
        <is>
          <t>1. Onglet « Groupes » : une ligne par groupe (matière, niveau, enseignant, salle, horaires, prix mensuel).</t>
        </is>
      </c>
    </row>
    <row r="6">
      <c r="A6" s="3" t="inlineStr">
        <is>
          <t>2. Onglet « Élèves » : une ligne par élève et par groupe. Le prix se remplit tout seul depuis le groupe ; ajoutez une remise si besoin.</t>
        </is>
      </c>
    </row>
    <row r="7">
      <c r="A7" s="3" t="inlineStr">
        <is>
          <t>3. Onglet « Paiements » : une ligne à chaque paiement reçu. Écrivez le mois concerné au format MM/AAAA (par exemple 10/2026). Un parent qui paie en deux fois = deux lignes.</t>
        </is>
      </c>
    </row>
    <row r="8">
      <c r="A8" s="3" t="inlineStr">
        <is>
          <t>4. Onglet « Suivi du mois » : écrivez le mois en haut (MM/AAAA). Le tableau calcule ce que chaque élève a payé, ce qu'il reste, et qui est payé, partiel ou impayé.</t>
        </is>
      </c>
    </row>
    <row r="9">
      <c r="A9" s="3" t="inlineStr"/>
    </row>
    <row r="10">
      <c r="A10" s="3" t="inlineStr">
        <is>
          <t>Les lignes d'exemple sont là pour montrer le fonctionnement : remplacez-les par les vôtres.</t>
        </is>
      </c>
    </row>
    <row r="11">
      <c r="A11" s="3" t="inlineStr">
        <is>
          <t>Les cellules jaunes sont à remplir. Les autres colonnes se calculent toutes seules : ne les effacez pas.</t>
        </is>
      </c>
    </row>
    <row r="12">
      <c r="A12" s="3" t="inlineStr"/>
    </row>
    <row r="13">
      <c r="A13" s="4" t="inlineStr">
        <is>
          <t>Quand ce fichier ne suffit plus</t>
        </is>
      </c>
    </row>
    <row r="14">
      <c r="A14" s="3" t="inlineStr">
        <is>
          <t>Factures créées à chaque inscription, relances WhatsApp déjà rédigées, présences, emploi du temps et paie des enseignants : MyCentreKey fait tout ça à partir de 199 DH par mois, premier mois offert.</t>
        </is>
      </c>
    </row>
    <row r="15">
      <c r="A15" s="5" t="inlineStr">
        <is>
          <t>https://mycentrekey.com/comparatif/excel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" customWidth="1" min="3" max="3"/>
    <col width="20" customWidth="1" min="4" max="4"/>
    <col width="12" customWidth="1" min="5" max="5"/>
    <col width="28" customWidth="1" min="6" max="6"/>
    <col width="18" customWidth="1" min="7" max="7"/>
  </cols>
  <sheetData>
    <row r="1" ht="30" customHeight="1">
      <c r="A1" s="6" t="inlineStr">
        <is>
          <t>Groupe</t>
        </is>
      </c>
      <c r="B1" s="6" t="inlineStr">
        <is>
          <t>Matière</t>
        </is>
      </c>
      <c r="C1" s="6" t="inlineStr">
        <is>
          <t>Niveau</t>
        </is>
      </c>
      <c r="D1" s="6" t="inlineStr">
        <is>
          <t>Enseignant</t>
        </is>
      </c>
      <c r="E1" s="6" t="inlineStr">
        <is>
          <t>Salle</t>
        </is>
      </c>
      <c r="F1" s="6" t="inlineStr">
        <is>
          <t>Jours et horaires</t>
        </is>
      </c>
      <c r="G1" s="6" t="inlineStr">
        <is>
          <t>Prix mensuel (DH)</t>
        </is>
      </c>
    </row>
    <row r="2">
      <c r="A2" s="7" t="inlineStr">
        <is>
          <t>Maths 2BAC A</t>
        </is>
      </c>
      <c r="B2" s="7" t="inlineStr">
        <is>
          <t>Mathématiques</t>
        </is>
      </c>
      <c r="C2" s="7" t="inlineStr">
        <is>
          <t>2e année bac</t>
        </is>
      </c>
      <c r="D2" s="7" t="inlineStr">
        <is>
          <t>M. Alaoui</t>
        </is>
      </c>
      <c r="E2" s="7" t="inlineStr">
        <is>
          <t>Salle 1</t>
        </is>
      </c>
      <c r="F2" s="7" t="inlineStr">
        <is>
          <t>Mer 18h-20h, Sam 10h-12h</t>
        </is>
      </c>
      <c r="G2" s="8" t="n">
        <v>400</v>
      </c>
    </row>
    <row r="3">
      <c r="A3" s="7" t="inlineStr">
        <is>
          <t>Physique 1BAC</t>
        </is>
      </c>
      <c r="B3" s="7" t="inlineStr">
        <is>
          <t>Physique</t>
        </is>
      </c>
      <c r="C3" s="7" t="inlineStr">
        <is>
          <t>1re année bac</t>
        </is>
      </c>
      <c r="D3" s="7" t="inlineStr">
        <is>
          <t>Mme Benali</t>
        </is>
      </c>
      <c r="E3" s="7" t="inlineStr">
        <is>
          <t>Salle 2</t>
        </is>
      </c>
      <c r="F3" s="7" t="inlineStr">
        <is>
          <t>Mar 18h-20h</t>
        </is>
      </c>
      <c r="G3" s="8" t="n">
        <v>300</v>
      </c>
    </row>
    <row r="4">
      <c r="A4" s="7" t="inlineStr">
        <is>
          <t>Français 3AC</t>
        </is>
      </c>
      <c r="B4" s="7" t="inlineStr">
        <is>
          <t>Français</t>
        </is>
      </c>
      <c r="C4" s="7" t="inlineStr">
        <is>
          <t>3e année collège</t>
        </is>
      </c>
      <c r="D4" s="7" t="inlineStr">
        <is>
          <t>Mme Idrissi</t>
        </is>
      </c>
      <c r="E4" s="7" t="inlineStr">
        <is>
          <t>Salle 1</t>
        </is>
      </c>
      <c r="F4" s="7" t="inlineStr">
        <is>
          <t>Sam 14h-16h</t>
        </is>
      </c>
      <c r="G4" s="8" t="n">
        <v>250</v>
      </c>
    </row>
    <row r="5">
      <c r="A5" s="7" t="n"/>
      <c r="B5" s="7" t="n"/>
      <c r="C5" s="7" t="n"/>
      <c r="D5" s="7" t="n"/>
      <c r="E5" s="7" t="n"/>
      <c r="F5" s="7" t="n"/>
      <c r="G5" s="8" t="n"/>
    </row>
    <row r="6">
      <c r="A6" s="7" t="n"/>
      <c r="B6" s="7" t="n"/>
      <c r="C6" s="7" t="n"/>
      <c r="D6" s="7" t="n"/>
      <c r="E6" s="7" t="n"/>
      <c r="F6" s="7" t="n"/>
      <c r="G6" s="8" t="n"/>
    </row>
    <row r="7">
      <c r="A7" s="7" t="n"/>
      <c r="B7" s="7" t="n"/>
      <c r="C7" s="7" t="n"/>
      <c r="D7" s="7" t="n"/>
      <c r="E7" s="7" t="n"/>
      <c r="F7" s="7" t="n"/>
      <c r="G7" s="8" t="n"/>
    </row>
    <row r="8">
      <c r="A8" s="7" t="n"/>
      <c r="B8" s="7" t="n"/>
      <c r="C8" s="7" t="n"/>
      <c r="D8" s="7" t="n"/>
      <c r="E8" s="7" t="n"/>
      <c r="F8" s="7" t="n"/>
      <c r="G8" s="8" t="n"/>
    </row>
    <row r="9">
      <c r="A9" s="7" t="n"/>
      <c r="B9" s="7" t="n"/>
      <c r="C9" s="7" t="n"/>
      <c r="D9" s="7" t="n"/>
      <c r="E9" s="7" t="n"/>
      <c r="F9" s="7" t="n"/>
      <c r="G9" s="8" t="n"/>
    </row>
    <row r="10">
      <c r="A10" s="7" t="n"/>
      <c r="B10" s="7" t="n"/>
      <c r="C10" s="7" t="n"/>
      <c r="D10" s="7" t="n"/>
      <c r="E10" s="7" t="n"/>
      <c r="F10" s="7" t="n"/>
      <c r="G10" s="8" t="n"/>
    </row>
    <row r="11">
      <c r="A11" s="7" t="n"/>
      <c r="B11" s="7" t="n"/>
      <c r="C11" s="7" t="n"/>
      <c r="D11" s="7" t="n"/>
      <c r="E11" s="7" t="n"/>
      <c r="F11" s="7" t="n"/>
      <c r="G11" s="8" t="n"/>
    </row>
    <row r="12">
      <c r="A12" s="7" t="n"/>
      <c r="B12" s="7" t="n"/>
      <c r="C12" s="7" t="n"/>
      <c r="D12" s="7" t="n"/>
      <c r="E12" s="7" t="n"/>
      <c r="F12" s="7" t="n"/>
      <c r="G12" s="8" t="n"/>
    </row>
    <row r="13">
      <c r="A13" s="7" t="n"/>
      <c r="B13" s="7" t="n"/>
      <c r="C13" s="7" t="n"/>
      <c r="D13" s="7" t="n"/>
      <c r="E13" s="7" t="n"/>
      <c r="F13" s="7" t="n"/>
      <c r="G13" s="8" t="n"/>
    </row>
    <row r="14">
      <c r="A14" s="7" t="n"/>
      <c r="B14" s="7" t="n"/>
      <c r="C14" s="7" t="n"/>
      <c r="D14" s="7" t="n"/>
      <c r="E14" s="7" t="n"/>
      <c r="F14" s="7" t="n"/>
      <c r="G14" s="8" t="n"/>
    </row>
    <row r="15">
      <c r="A15" s="7" t="n"/>
      <c r="B15" s="7" t="n"/>
      <c r="C15" s="7" t="n"/>
      <c r="D15" s="7" t="n"/>
      <c r="E15" s="7" t="n"/>
      <c r="F15" s="7" t="n"/>
      <c r="G15" s="8" t="n"/>
    </row>
    <row r="16">
      <c r="A16" s="7" t="n"/>
      <c r="B16" s="7" t="n"/>
      <c r="C16" s="7" t="n"/>
      <c r="D16" s="7" t="n"/>
      <c r="E16" s="7" t="n"/>
      <c r="F16" s="7" t="n"/>
      <c r="G16" s="8" t="n"/>
    </row>
    <row r="17">
      <c r="A17" s="7" t="n"/>
      <c r="B17" s="7" t="n"/>
      <c r="C17" s="7" t="n"/>
      <c r="D17" s="7" t="n"/>
      <c r="E17" s="7" t="n"/>
      <c r="F17" s="7" t="n"/>
      <c r="G17" s="8" t="n"/>
    </row>
    <row r="18">
      <c r="A18" s="7" t="n"/>
      <c r="B18" s="7" t="n"/>
      <c r="C18" s="7" t="n"/>
      <c r="D18" s="7" t="n"/>
      <c r="E18" s="7" t="n"/>
      <c r="F18" s="7" t="n"/>
      <c r="G18" s="8" t="n"/>
    </row>
    <row r="19">
      <c r="A19" s="7" t="n"/>
      <c r="B19" s="7" t="n"/>
      <c r="C19" s="7" t="n"/>
      <c r="D19" s="7" t="n"/>
      <c r="E19" s="7" t="n"/>
      <c r="F19" s="7" t="n"/>
      <c r="G19" s="8" t="n"/>
    </row>
    <row r="20">
      <c r="A20" s="7" t="n"/>
      <c r="B20" s="7" t="n"/>
      <c r="C20" s="7" t="n"/>
      <c r="D20" s="7" t="n"/>
      <c r="E20" s="7" t="n"/>
      <c r="F20" s="7" t="n"/>
      <c r="G20" s="8" t="n"/>
    </row>
    <row r="21">
      <c r="A21" s="7" t="n"/>
      <c r="B21" s="7" t="n"/>
      <c r="C21" s="7" t="n"/>
      <c r="D21" s="7" t="n"/>
      <c r="E21" s="7" t="n"/>
      <c r="F21" s="7" t="n"/>
      <c r="G21" s="8" t="n"/>
    </row>
    <row r="22">
      <c r="A22" s="7" t="n"/>
      <c r="B22" s="7" t="n"/>
      <c r="C22" s="7" t="n"/>
      <c r="D22" s="7" t="n"/>
      <c r="E22" s="7" t="n"/>
      <c r="F22" s="7" t="n"/>
      <c r="G22" s="8" t="n"/>
    </row>
    <row r="23">
      <c r="A23" s="7" t="n"/>
      <c r="B23" s="7" t="n"/>
      <c r="C23" s="7" t="n"/>
      <c r="D23" s="7" t="n"/>
      <c r="E23" s="7" t="n"/>
      <c r="F23" s="7" t="n"/>
      <c r="G23" s="8" t="n"/>
    </row>
    <row r="24">
      <c r="A24" s="7" t="n"/>
      <c r="B24" s="7" t="n"/>
      <c r="C24" s="7" t="n"/>
      <c r="D24" s="7" t="n"/>
      <c r="E24" s="7" t="n"/>
      <c r="F24" s="7" t="n"/>
      <c r="G24" s="8" t="n"/>
    </row>
    <row r="25">
      <c r="A25" s="7" t="n"/>
      <c r="B25" s="7" t="n"/>
      <c r="C25" s="7" t="n"/>
      <c r="D25" s="7" t="n"/>
      <c r="E25" s="7" t="n"/>
      <c r="F25" s="7" t="n"/>
      <c r="G25" s="8" t="n"/>
    </row>
    <row r="26">
      <c r="A26" s="7" t="n"/>
      <c r="B26" s="7" t="n"/>
      <c r="C26" s="7" t="n"/>
      <c r="D26" s="7" t="n"/>
      <c r="E26" s="7" t="n"/>
      <c r="F26" s="7" t="n"/>
      <c r="G26" s="8" t="n"/>
    </row>
    <row r="27">
      <c r="A27" s="7" t="n"/>
      <c r="B27" s="7" t="n"/>
      <c r="C27" s="7" t="n"/>
      <c r="D27" s="7" t="n"/>
      <c r="E27" s="7" t="n"/>
      <c r="F27" s="7" t="n"/>
      <c r="G27" s="8" t="n"/>
    </row>
    <row r="28">
      <c r="A28" s="7" t="n"/>
      <c r="B28" s="7" t="n"/>
      <c r="C28" s="7" t="n"/>
      <c r="D28" s="7" t="n"/>
      <c r="E28" s="7" t="n"/>
      <c r="F28" s="7" t="n"/>
      <c r="G28" s="8" t="n"/>
    </row>
    <row r="29">
      <c r="A29" s="7" t="n"/>
      <c r="B29" s="7" t="n"/>
      <c r="C29" s="7" t="n"/>
      <c r="D29" s="7" t="n"/>
      <c r="E29" s="7" t="n"/>
      <c r="F29" s="7" t="n"/>
      <c r="G29" s="8" t="n"/>
    </row>
    <row r="30">
      <c r="A30" s="7" t="n"/>
      <c r="B30" s="7" t="n"/>
      <c r="C30" s="7" t="n"/>
      <c r="D30" s="7" t="n"/>
      <c r="E30" s="7" t="n"/>
      <c r="F30" s="7" t="n"/>
      <c r="G30" s="8" t="n"/>
    </row>
    <row r="31">
      <c r="A31" s="7" t="n"/>
      <c r="B31" s="7" t="n"/>
      <c r="C31" s="7" t="n"/>
      <c r="D31" s="7" t="n"/>
      <c r="E31" s="7" t="n"/>
      <c r="F31" s="7" t="n"/>
      <c r="G31" s="8" t="n"/>
    </row>
    <row r="32">
      <c r="A32" s="7" t="n"/>
      <c r="B32" s="7" t="n"/>
      <c r="C32" s="7" t="n"/>
      <c r="D32" s="7" t="n"/>
      <c r="E32" s="7" t="n"/>
      <c r="F32" s="7" t="n"/>
      <c r="G32" s="8" t="n"/>
    </row>
    <row r="33">
      <c r="A33" s="7" t="n"/>
      <c r="B33" s="7" t="n"/>
      <c r="C33" s="7" t="n"/>
      <c r="D33" s="7" t="n"/>
      <c r="E33" s="7" t="n"/>
      <c r="F33" s="7" t="n"/>
      <c r="G33" s="8" t="n"/>
    </row>
    <row r="34">
      <c r="A34" s="7" t="n"/>
      <c r="B34" s="7" t="n"/>
      <c r="C34" s="7" t="n"/>
      <c r="D34" s="7" t="n"/>
      <c r="E34" s="7" t="n"/>
      <c r="F34" s="7" t="n"/>
      <c r="G34" s="8" t="n"/>
    </row>
    <row r="35">
      <c r="A35" s="7" t="n"/>
      <c r="B35" s="7" t="n"/>
      <c r="C35" s="7" t="n"/>
      <c r="D35" s="7" t="n"/>
      <c r="E35" s="7" t="n"/>
      <c r="F35" s="7" t="n"/>
      <c r="G35" s="8" t="n"/>
    </row>
    <row r="36">
      <c r="A36" s="7" t="n"/>
      <c r="B36" s="7" t="n"/>
      <c r="C36" s="7" t="n"/>
      <c r="D36" s="7" t="n"/>
      <c r="E36" s="7" t="n"/>
      <c r="F36" s="7" t="n"/>
      <c r="G36" s="8" t="n"/>
    </row>
    <row r="37">
      <c r="A37" s="7" t="n"/>
      <c r="B37" s="7" t="n"/>
      <c r="C37" s="7" t="n"/>
      <c r="D37" s="7" t="n"/>
      <c r="E37" s="7" t="n"/>
      <c r="F37" s="7" t="n"/>
      <c r="G37" s="8" t="n"/>
    </row>
    <row r="38">
      <c r="A38" s="7" t="n"/>
      <c r="B38" s="7" t="n"/>
      <c r="C38" s="7" t="n"/>
      <c r="D38" s="7" t="n"/>
      <c r="E38" s="7" t="n"/>
      <c r="F38" s="7" t="n"/>
      <c r="G38" s="8" t="n"/>
    </row>
    <row r="39">
      <c r="A39" s="7" t="n"/>
      <c r="B39" s="7" t="n"/>
      <c r="C39" s="7" t="n"/>
      <c r="D39" s="7" t="n"/>
      <c r="E39" s="7" t="n"/>
      <c r="F39" s="7" t="n"/>
      <c r="G39" s="8" t="n"/>
    </row>
    <row r="40">
      <c r="A40" s="7" t="n"/>
      <c r="B40" s="7" t="n"/>
      <c r="C40" s="7" t="n"/>
      <c r="D40" s="7" t="n"/>
      <c r="E40" s="7" t="n"/>
      <c r="F40" s="7" t="n"/>
      <c r="G40" s="8" t="n"/>
    </row>
    <row r="41">
      <c r="A41" s="7" t="n"/>
      <c r="B41" s="7" t="n"/>
      <c r="C41" s="7" t="n"/>
      <c r="D41" s="7" t="n"/>
      <c r="E41" s="7" t="n"/>
      <c r="F41" s="7" t="n"/>
      <c r="G41" s="8" t="n"/>
    </row>
    <row r="42">
      <c r="A42" s="7" t="n"/>
      <c r="B42" s="7" t="n"/>
      <c r="C42" s="7" t="n"/>
      <c r="D42" s="7" t="n"/>
      <c r="E42" s="7" t="n"/>
      <c r="F42" s="7" t="n"/>
      <c r="G42" s="8" t="n"/>
    </row>
    <row r="43">
      <c r="A43" s="7" t="n"/>
      <c r="B43" s="7" t="n"/>
      <c r="C43" s="7" t="n"/>
      <c r="D43" s="7" t="n"/>
      <c r="E43" s="7" t="n"/>
      <c r="F43" s="7" t="n"/>
      <c r="G43" s="8" t="n"/>
    </row>
    <row r="44">
      <c r="A44" s="7" t="n"/>
      <c r="B44" s="7" t="n"/>
      <c r="C44" s="7" t="n"/>
      <c r="D44" s="7" t="n"/>
      <c r="E44" s="7" t="n"/>
      <c r="F44" s="7" t="n"/>
      <c r="G44" s="8" t="n"/>
    </row>
    <row r="45">
      <c r="A45" s="7" t="n"/>
      <c r="B45" s="7" t="n"/>
      <c r="C45" s="7" t="n"/>
      <c r="D45" s="7" t="n"/>
      <c r="E45" s="7" t="n"/>
      <c r="F45" s="7" t="n"/>
      <c r="G45" s="8" t="n"/>
    </row>
    <row r="46">
      <c r="A46" s="7" t="n"/>
      <c r="B46" s="7" t="n"/>
      <c r="C46" s="7" t="n"/>
      <c r="D46" s="7" t="n"/>
      <c r="E46" s="7" t="n"/>
      <c r="F46" s="7" t="n"/>
      <c r="G46" s="8" t="n"/>
    </row>
    <row r="47">
      <c r="A47" s="7" t="n"/>
      <c r="B47" s="7" t="n"/>
      <c r="C47" s="7" t="n"/>
      <c r="D47" s="7" t="n"/>
      <c r="E47" s="7" t="n"/>
      <c r="F47" s="7" t="n"/>
      <c r="G47" s="8" t="n"/>
    </row>
    <row r="48">
      <c r="A48" s="7" t="n"/>
      <c r="B48" s="7" t="n"/>
      <c r="C48" s="7" t="n"/>
      <c r="D48" s="7" t="n"/>
      <c r="E48" s="7" t="n"/>
      <c r="F48" s="7" t="n"/>
      <c r="G48" s="8" t="n"/>
    </row>
    <row r="49">
      <c r="A49" s="7" t="n"/>
      <c r="B49" s="7" t="n"/>
      <c r="C49" s="7" t="n"/>
      <c r="D49" s="7" t="n"/>
      <c r="E49" s="7" t="n"/>
      <c r="F49" s="7" t="n"/>
      <c r="G49" s="8" t="n"/>
    </row>
    <row r="50">
      <c r="A50" s="7" t="n"/>
      <c r="B50" s="7" t="n"/>
      <c r="C50" s="7" t="n"/>
      <c r="D50" s="7" t="n"/>
      <c r="E50" s="7" t="n"/>
      <c r="F50" s="7" t="n"/>
      <c r="G50" s="8" t="n"/>
    </row>
    <row r="51">
      <c r="A51" s="7" t="n"/>
      <c r="B51" s="7" t="n"/>
      <c r="C51" s="7" t="n"/>
      <c r="D51" s="7" t="n"/>
      <c r="E51" s="7" t="n"/>
      <c r="F51" s="7" t="n"/>
      <c r="G51" s="8" t="n"/>
    </row>
    <row r="52">
      <c r="A52" s="7" t="n"/>
      <c r="B52" s="7" t="n"/>
      <c r="C52" s="7" t="n"/>
      <c r="D52" s="7" t="n"/>
      <c r="E52" s="7" t="n"/>
      <c r="F52" s="7" t="n"/>
      <c r="G52" s="8" t="n"/>
    </row>
    <row r="53">
      <c r="A53" s="7" t="n"/>
      <c r="B53" s="7" t="n"/>
      <c r="C53" s="7" t="n"/>
      <c r="D53" s="7" t="n"/>
      <c r="E53" s="7" t="n"/>
      <c r="F53" s="7" t="n"/>
      <c r="G53" s="8" t="n"/>
    </row>
    <row r="54">
      <c r="A54" s="7" t="n"/>
      <c r="B54" s="7" t="n"/>
      <c r="C54" s="7" t="n"/>
      <c r="D54" s="7" t="n"/>
      <c r="E54" s="7" t="n"/>
      <c r="F54" s="7" t="n"/>
      <c r="G54" s="8" t="n"/>
    </row>
    <row r="55">
      <c r="A55" s="7" t="n"/>
      <c r="B55" s="7" t="n"/>
      <c r="C55" s="7" t="n"/>
      <c r="D55" s="7" t="n"/>
      <c r="E55" s="7" t="n"/>
      <c r="F55" s="7" t="n"/>
      <c r="G55" s="8" t="n"/>
    </row>
    <row r="56">
      <c r="A56" s="7" t="n"/>
      <c r="B56" s="7" t="n"/>
      <c r="C56" s="7" t="n"/>
      <c r="D56" s="7" t="n"/>
      <c r="E56" s="7" t="n"/>
      <c r="F56" s="7" t="n"/>
      <c r="G56" s="8" t="n"/>
    </row>
    <row r="57">
      <c r="A57" s="7" t="n"/>
      <c r="B57" s="7" t="n"/>
      <c r="C57" s="7" t="n"/>
      <c r="D57" s="7" t="n"/>
      <c r="E57" s="7" t="n"/>
      <c r="F57" s="7" t="n"/>
      <c r="G57" s="8" t="n"/>
    </row>
    <row r="58">
      <c r="A58" s="7" t="n"/>
      <c r="B58" s="7" t="n"/>
      <c r="C58" s="7" t="n"/>
      <c r="D58" s="7" t="n"/>
      <c r="E58" s="7" t="n"/>
      <c r="F58" s="7" t="n"/>
      <c r="G58" s="8" t="n"/>
    </row>
    <row r="59">
      <c r="A59" s="7" t="n"/>
      <c r="B59" s="7" t="n"/>
      <c r="C59" s="7" t="n"/>
      <c r="D59" s="7" t="n"/>
      <c r="E59" s="7" t="n"/>
      <c r="F59" s="7" t="n"/>
      <c r="G59" s="8" t="n"/>
    </row>
    <row r="60">
      <c r="A60" s="7" t="n"/>
      <c r="B60" s="7" t="n"/>
      <c r="C60" s="7" t="n"/>
      <c r="D60" s="7" t="n"/>
      <c r="E60" s="7" t="n"/>
      <c r="F60" s="7" t="n"/>
      <c r="G60" s="8" t="n"/>
    </row>
    <row r="61">
      <c r="A61" s="7" t="n"/>
      <c r="B61" s="7" t="n"/>
      <c r="C61" s="7" t="n"/>
      <c r="D61" s="7" t="n"/>
      <c r="E61" s="7" t="n"/>
      <c r="F61" s="7" t="n"/>
      <c r="G61" s="8" t="n"/>
    </row>
    <row r="62">
      <c r="A62" s="7" t="n"/>
      <c r="B62" s="7" t="n"/>
      <c r="C62" s="7" t="n"/>
      <c r="D62" s="7" t="n"/>
      <c r="E62" s="7" t="n"/>
      <c r="F62" s="7" t="n"/>
      <c r="G62" s="8" t="n"/>
    </row>
    <row r="63">
      <c r="A63" s="7" t="n"/>
      <c r="B63" s="7" t="n"/>
      <c r="C63" s="7" t="n"/>
      <c r="D63" s="7" t="n"/>
      <c r="E63" s="7" t="n"/>
      <c r="F63" s="7" t="n"/>
      <c r="G63" s="8" t="n"/>
    </row>
    <row r="64">
      <c r="A64" s="7" t="n"/>
      <c r="B64" s="7" t="n"/>
      <c r="C64" s="7" t="n"/>
      <c r="D64" s="7" t="n"/>
      <c r="E64" s="7" t="n"/>
      <c r="F64" s="7" t="n"/>
      <c r="G64" s="8" t="n"/>
    </row>
    <row r="65">
      <c r="A65" s="7" t="n"/>
      <c r="B65" s="7" t="n"/>
      <c r="C65" s="7" t="n"/>
      <c r="D65" s="7" t="n"/>
      <c r="E65" s="7" t="n"/>
      <c r="F65" s="7" t="n"/>
      <c r="G65" s="8" t="n"/>
    </row>
    <row r="66">
      <c r="A66" s="7" t="n"/>
      <c r="B66" s="7" t="n"/>
      <c r="C66" s="7" t="n"/>
      <c r="D66" s="7" t="n"/>
      <c r="E66" s="7" t="n"/>
      <c r="F66" s="7" t="n"/>
      <c r="G66" s="8" t="n"/>
    </row>
    <row r="67">
      <c r="A67" s="7" t="n"/>
      <c r="B67" s="7" t="n"/>
      <c r="C67" s="7" t="n"/>
      <c r="D67" s="7" t="n"/>
      <c r="E67" s="7" t="n"/>
      <c r="F67" s="7" t="n"/>
      <c r="G67" s="8" t="n"/>
    </row>
    <row r="68">
      <c r="A68" s="7" t="n"/>
      <c r="B68" s="7" t="n"/>
      <c r="C68" s="7" t="n"/>
      <c r="D68" s="7" t="n"/>
      <c r="E68" s="7" t="n"/>
      <c r="F68" s="7" t="n"/>
      <c r="G68" s="8" t="n"/>
    </row>
    <row r="69">
      <c r="A69" s="7" t="n"/>
      <c r="B69" s="7" t="n"/>
      <c r="C69" s="7" t="n"/>
      <c r="D69" s="7" t="n"/>
      <c r="E69" s="7" t="n"/>
      <c r="F69" s="7" t="n"/>
      <c r="G69" s="8" t="n"/>
    </row>
    <row r="70">
      <c r="A70" s="7" t="n"/>
      <c r="B70" s="7" t="n"/>
      <c r="C70" s="7" t="n"/>
      <c r="D70" s="7" t="n"/>
      <c r="E70" s="7" t="n"/>
      <c r="F70" s="7" t="n"/>
      <c r="G70" s="8" t="n"/>
    </row>
    <row r="71">
      <c r="A71" s="7" t="n"/>
      <c r="B71" s="7" t="n"/>
      <c r="C71" s="7" t="n"/>
      <c r="D71" s="7" t="n"/>
      <c r="E71" s="7" t="n"/>
      <c r="F71" s="7" t="n"/>
      <c r="G71" s="8" t="n"/>
    </row>
    <row r="72">
      <c r="A72" s="7" t="n"/>
      <c r="B72" s="7" t="n"/>
      <c r="C72" s="7" t="n"/>
      <c r="D72" s="7" t="n"/>
      <c r="E72" s="7" t="n"/>
      <c r="F72" s="7" t="n"/>
      <c r="G72" s="8" t="n"/>
    </row>
    <row r="73">
      <c r="A73" s="7" t="n"/>
      <c r="B73" s="7" t="n"/>
      <c r="C73" s="7" t="n"/>
      <c r="D73" s="7" t="n"/>
      <c r="E73" s="7" t="n"/>
      <c r="F73" s="7" t="n"/>
      <c r="G73" s="8" t="n"/>
    </row>
    <row r="74">
      <c r="A74" s="7" t="n"/>
      <c r="B74" s="7" t="n"/>
      <c r="C74" s="7" t="n"/>
      <c r="D74" s="7" t="n"/>
      <c r="E74" s="7" t="n"/>
      <c r="F74" s="7" t="n"/>
      <c r="G74" s="8" t="n"/>
    </row>
    <row r="75">
      <c r="A75" s="7" t="n"/>
      <c r="B75" s="7" t="n"/>
      <c r="C75" s="7" t="n"/>
      <c r="D75" s="7" t="n"/>
      <c r="E75" s="7" t="n"/>
      <c r="F75" s="7" t="n"/>
      <c r="G75" s="8" t="n"/>
    </row>
    <row r="76">
      <c r="A76" s="7" t="n"/>
      <c r="B76" s="7" t="n"/>
      <c r="C76" s="7" t="n"/>
      <c r="D76" s="7" t="n"/>
      <c r="E76" s="7" t="n"/>
      <c r="F76" s="7" t="n"/>
      <c r="G76" s="8" t="n"/>
    </row>
    <row r="77">
      <c r="A77" s="7" t="n"/>
      <c r="B77" s="7" t="n"/>
      <c r="C77" s="7" t="n"/>
      <c r="D77" s="7" t="n"/>
      <c r="E77" s="7" t="n"/>
      <c r="F77" s="7" t="n"/>
      <c r="G77" s="8" t="n"/>
    </row>
    <row r="78">
      <c r="A78" s="7" t="n"/>
      <c r="B78" s="7" t="n"/>
      <c r="C78" s="7" t="n"/>
      <c r="D78" s="7" t="n"/>
      <c r="E78" s="7" t="n"/>
      <c r="F78" s="7" t="n"/>
      <c r="G78" s="8" t="n"/>
    </row>
    <row r="79">
      <c r="A79" s="7" t="n"/>
      <c r="B79" s="7" t="n"/>
      <c r="C79" s="7" t="n"/>
      <c r="D79" s="7" t="n"/>
      <c r="E79" s="7" t="n"/>
      <c r="F79" s="7" t="n"/>
      <c r="G79" s="8" t="n"/>
    </row>
    <row r="80">
      <c r="A80" s="7" t="n"/>
      <c r="B80" s="7" t="n"/>
      <c r="C80" s="7" t="n"/>
      <c r="D80" s="7" t="n"/>
      <c r="E80" s="7" t="n"/>
      <c r="F80" s="7" t="n"/>
      <c r="G80" s="8" t="n"/>
    </row>
    <row r="81">
      <c r="A81" s="7" t="n"/>
      <c r="B81" s="7" t="n"/>
      <c r="C81" s="7" t="n"/>
      <c r="D81" s="7" t="n"/>
      <c r="E81" s="7" t="n"/>
      <c r="F81" s="7" t="n"/>
      <c r="G81" s="8" t="n"/>
    </row>
    <row r="82">
      <c r="A82" s="7" t="n"/>
      <c r="B82" s="7" t="n"/>
      <c r="C82" s="7" t="n"/>
      <c r="D82" s="7" t="n"/>
      <c r="E82" s="7" t="n"/>
      <c r="F82" s="7" t="n"/>
      <c r="G82" s="8" t="n"/>
    </row>
    <row r="83">
      <c r="A83" s="7" t="n"/>
      <c r="B83" s="7" t="n"/>
      <c r="C83" s="7" t="n"/>
      <c r="D83" s="7" t="n"/>
      <c r="E83" s="7" t="n"/>
      <c r="F83" s="7" t="n"/>
      <c r="G83" s="8" t="n"/>
    </row>
    <row r="84">
      <c r="A84" s="7" t="n"/>
      <c r="B84" s="7" t="n"/>
      <c r="C84" s="7" t="n"/>
      <c r="D84" s="7" t="n"/>
      <c r="E84" s="7" t="n"/>
      <c r="F84" s="7" t="n"/>
      <c r="G84" s="8" t="n"/>
    </row>
    <row r="85">
      <c r="A85" s="7" t="n"/>
      <c r="B85" s="7" t="n"/>
      <c r="C85" s="7" t="n"/>
      <c r="D85" s="7" t="n"/>
      <c r="E85" s="7" t="n"/>
      <c r="F85" s="7" t="n"/>
      <c r="G85" s="8" t="n"/>
    </row>
    <row r="86">
      <c r="A86" s="7" t="n"/>
      <c r="B86" s="7" t="n"/>
      <c r="C86" s="7" t="n"/>
      <c r="D86" s="7" t="n"/>
      <c r="E86" s="7" t="n"/>
      <c r="F86" s="7" t="n"/>
      <c r="G86" s="8" t="n"/>
    </row>
    <row r="87">
      <c r="A87" s="7" t="n"/>
      <c r="B87" s="7" t="n"/>
      <c r="C87" s="7" t="n"/>
      <c r="D87" s="7" t="n"/>
      <c r="E87" s="7" t="n"/>
      <c r="F87" s="7" t="n"/>
      <c r="G87" s="8" t="n"/>
    </row>
    <row r="88">
      <c r="A88" s="7" t="n"/>
      <c r="B88" s="7" t="n"/>
      <c r="C88" s="7" t="n"/>
      <c r="D88" s="7" t="n"/>
      <c r="E88" s="7" t="n"/>
      <c r="F88" s="7" t="n"/>
      <c r="G88" s="8" t="n"/>
    </row>
    <row r="89">
      <c r="A89" s="7" t="n"/>
      <c r="B89" s="7" t="n"/>
      <c r="C89" s="7" t="n"/>
      <c r="D89" s="7" t="n"/>
      <c r="E89" s="7" t="n"/>
      <c r="F89" s="7" t="n"/>
      <c r="G89" s="8" t="n"/>
    </row>
    <row r="90">
      <c r="A90" s="7" t="n"/>
      <c r="B90" s="7" t="n"/>
      <c r="C90" s="7" t="n"/>
      <c r="D90" s="7" t="n"/>
      <c r="E90" s="7" t="n"/>
      <c r="F90" s="7" t="n"/>
      <c r="G90" s="8" t="n"/>
    </row>
    <row r="91">
      <c r="A91" s="7" t="n"/>
      <c r="B91" s="7" t="n"/>
      <c r="C91" s="7" t="n"/>
      <c r="D91" s="7" t="n"/>
      <c r="E91" s="7" t="n"/>
      <c r="F91" s="7" t="n"/>
      <c r="G91" s="8" t="n"/>
    </row>
    <row r="92">
      <c r="A92" s="7" t="n"/>
      <c r="B92" s="7" t="n"/>
      <c r="C92" s="7" t="n"/>
      <c r="D92" s="7" t="n"/>
      <c r="E92" s="7" t="n"/>
      <c r="F92" s="7" t="n"/>
      <c r="G92" s="8" t="n"/>
    </row>
    <row r="93">
      <c r="A93" s="7" t="n"/>
      <c r="B93" s="7" t="n"/>
      <c r="C93" s="7" t="n"/>
      <c r="D93" s="7" t="n"/>
      <c r="E93" s="7" t="n"/>
      <c r="F93" s="7" t="n"/>
      <c r="G93" s="8" t="n"/>
    </row>
    <row r="94">
      <c r="A94" s="7" t="n"/>
      <c r="B94" s="7" t="n"/>
      <c r="C94" s="7" t="n"/>
      <c r="D94" s="7" t="n"/>
      <c r="E94" s="7" t="n"/>
      <c r="F94" s="7" t="n"/>
      <c r="G94" s="8" t="n"/>
    </row>
    <row r="95">
      <c r="A95" s="7" t="n"/>
      <c r="B95" s="7" t="n"/>
      <c r="C95" s="7" t="n"/>
      <c r="D95" s="7" t="n"/>
      <c r="E95" s="7" t="n"/>
      <c r="F95" s="7" t="n"/>
      <c r="G95" s="8" t="n"/>
    </row>
    <row r="96">
      <c r="A96" s="7" t="n"/>
      <c r="B96" s="7" t="n"/>
      <c r="C96" s="7" t="n"/>
      <c r="D96" s="7" t="n"/>
      <c r="E96" s="7" t="n"/>
      <c r="F96" s="7" t="n"/>
      <c r="G96" s="8" t="n"/>
    </row>
    <row r="97">
      <c r="A97" s="7" t="n"/>
      <c r="B97" s="7" t="n"/>
      <c r="C97" s="7" t="n"/>
      <c r="D97" s="7" t="n"/>
      <c r="E97" s="7" t="n"/>
      <c r="F97" s="7" t="n"/>
      <c r="G97" s="8" t="n"/>
    </row>
    <row r="98">
      <c r="A98" s="7" t="n"/>
      <c r="B98" s="7" t="n"/>
      <c r="C98" s="7" t="n"/>
      <c r="D98" s="7" t="n"/>
      <c r="E98" s="7" t="n"/>
      <c r="F98" s="7" t="n"/>
      <c r="G98" s="8" t="n"/>
    </row>
    <row r="99">
      <c r="A99" s="7" t="n"/>
      <c r="B99" s="7" t="n"/>
      <c r="C99" s="7" t="n"/>
      <c r="D99" s="7" t="n"/>
      <c r="E99" s="7" t="n"/>
      <c r="F99" s="7" t="n"/>
      <c r="G99" s="8" t="n"/>
    </row>
    <row r="100">
      <c r="A100" s="7" t="n"/>
      <c r="B100" s="7" t="n"/>
      <c r="C100" s="7" t="n"/>
      <c r="D100" s="7" t="n"/>
      <c r="E100" s="7" t="n"/>
      <c r="F100" s="7" t="n"/>
      <c r="G100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2" customWidth="1" min="2" max="2"/>
    <col width="18" customWidth="1" min="3" max="3"/>
    <col width="22" customWidth="1" min="4" max="4"/>
    <col width="14" customWidth="1" min="5" max="5"/>
    <col width="16" customWidth="1" min="6" max="6"/>
    <col width="12" customWidth="1" min="7" max="7"/>
    <col width="18" customWidth="1" min="8" max="8"/>
    <col width="12" customWidth="1" min="9" max="9"/>
  </cols>
  <sheetData>
    <row r="1" ht="30" customHeight="1">
      <c r="A1" s="6" t="inlineStr">
        <is>
          <t>Nom de l'élève</t>
        </is>
      </c>
      <c r="B1" s="6" t="inlineStr">
        <is>
          <t>Téléphone (parent ou élève)</t>
        </is>
      </c>
      <c r="C1" s="6" t="inlineStr">
        <is>
          <t>Niveau</t>
        </is>
      </c>
      <c r="D1" s="6" t="inlineStr">
        <is>
          <t>Groupe</t>
        </is>
      </c>
      <c r="E1" s="6" t="inlineStr">
        <is>
          <t>Date de début</t>
        </is>
      </c>
      <c r="F1" s="6" t="inlineStr">
        <is>
          <t>Prix du groupe (DH)</t>
        </is>
      </c>
      <c r="G1" s="6" t="inlineStr">
        <is>
          <t>Remise (DH)</t>
        </is>
      </c>
      <c r="H1" s="6" t="inlineStr">
        <is>
          <t>À payer par mois (DH)</t>
        </is>
      </c>
      <c r="I1" s="6" t="inlineStr">
        <is>
          <t>Statut</t>
        </is>
      </c>
    </row>
    <row r="2">
      <c r="A2" s="7" t="inlineStr">
        <is>
          <t>Yassine El Amrani</t>
        </is>
      </c>
      <c r="B2" s="9" t="inlineStr">
        <is>
          <t>0612345678</t>
        </is>
      </c>
      <c r="C2" s="7" t="inlineStr">
        <is>
          <t>2e année bac</t>
        </is>
      </c>
      <c r="D2" s="7" t="inlineStr">
        <is>
          <t>Maths 2BAC A</t>
        </is>
      </c>
      <c r="E2" s="10" t="n">
        <v>46280</v>
      </c>
      <c r="F2" s="11">
        <f>IF(D2="","",IFERROR(VLOOKUP(D2,Groupes!$A:$G,7,FALSE),""))</f>
        <v/>
      </c>
      <c r="G2" s="8" t="n">
        <v>0</v>
      </c>
      <c r="H2" s="11">
        <f>IF(F2="","",F2-N(G2))</f>
        <v/>
      </c>
      <c r="I2" s="7" t="inlineStr">
        <is>
          <t>Actif</t>
        </is>
      </c>
    </row>
    <row r="3">
      <c r="A3" s="7" t="inlineStr">
        <is>
          <t>Salma Bennani</t>
        </is>
      </c>
      <c r="B3" s="9" t="inlineStr">
        <is>
          <t>0623456789</t>
        </is>
      </c>
      <c r="C3" s="7" t="inlineStr">
        <is>
          <t>2e année bac</t>
        </is>
      </c>
      <c r="D3" s="7" t="inlineStr">
        <is>
          <t>Maths 2BAC A</t>
        </is>
      </c>
      <c r="E3" s="10" t="n">
        <v>46266</v>
      </c>
      <c r="F3" s="11">
        <f>IF(D3="","",IFERROR(VLOOKUP(D3,Groupes!$A:$G,7,FALSE),""))</f>
        <v/>
      </c>
      <c r="G3" s="8" t="n">
        <v>50</v>
      </c>
      <c r="H3" s="11">
        <f>IF(F3="","",F3-N(G3))</f>
        <v/>
      </c>
      <c r="I3" s="7" t="inlineStr">
        <is>
          <t>Actif</t>
        </is>
      </c>
    </row>
    <row r="4">
      <c r="A4" s="7" t="inlineStr">
        <is>
          <t>Salma Bennani</t>
        </is>
      </c>
      <c r="B4" s="9" t="inlineStr">
        <is>
          <t>0623456789</t>
        </is>
      </c>
      <c r="C4" s="7" t="inlineStr">
        <is>
          <t>1re année bac</t>
        </is>
      </c>
      <c r="D4" s="7" t="inlineStr">
        <is>
          <t>Physique 1BAC</t>
        </is>
      </c>
      <c r="E4" s="10" t="n">
        <v>46266</v>
      </c>
      <c r="F4" s="11">
        <f>IF(D4="","",IFERROR(VLOOKUP(D4,Groupes!$A:$G,7,FALSE),""))</f>
        <v/>
      </c>
      <c r="G4" s="8" t="n">
        <v>0</v>
      </c>
      <c r="H4" s="11">
        <f>IF(F4="","",F4-N(G4))</f>
        <v/>
      </c>
      <c r="I4" s="7" t="inlineStr">
        <is>
          <t>Actif</t>
        </is>
      </c>
    </row>
    <row r="5">
      <c r="A5" s="7" t="inlineStr">
        <is>
          <t>Adam Tazi</t>
        </is>
      </c>
      <c r="B5" s="9" t="inlineStr">
        <is>
          <t>0634567890</t>
        </is>
      </c>
      <c r="C5" s="7" t="inlineStr">
        <is>
          <t>3e année collège</t>
        </is>
      </c>
      <c r="D5" s="7" t="inlineStr">
        <is>
          <t>Français 3AC</t>
        </is>
      </c>
      <c r="E5" s="10" t="n">
        <v>46298</v>
      </c>
      <c r="F5" s="11">
        <f>IF(D5="","",IFERROR(VLOOKUP(D5,Groupes!$A:$G,7,FALSE),""))</f>
        <v/>
      </c>
      <c r="G5" s="8" t="n">
        <v>0</v>
      </c>
      <c r="H5" s="11">
        <f>IF(F5="","",F5-N(G5))</f>
        <v/>
      </c>
      <c r="I5" s="7" t="inlineStr">
        <is>
          <t>Actif</t>
        </is>
      </c>
    </row>
    <row r="6">
      <c r="A6" s="7" t="inlineStr">
        <is>
          <t>Imane Chraibi</t>
        </is>
      </c>
      <c r="B6" s="9" t="inlineStr">
        <is>
          <t>0645678901</t>
        </is>
      </c>
      <c r="C6" s="7" t="inlineStr">
        <is>
          <t>1re année bac</t>
        </is>
      </c>
      <c r="D6" s="7" t="inlineStr">
        <is>
          <t>Physique 1BAC</t>
        </is>
      </c>
      <c r="E6" s="10" t="n">
        <v>46275</v>
      </c>
      <c r="F6" s="11">
        <f>IF(D6="","",IFERROR(VLOOKUP(D6,Groupes!$A:$G,7,FALSE),""))</f>
        <v/>
      </c>
      <c r="G6" s="8" t="n">
        <v>0</v>
      </c>
      <c r="H6" s="11">
        <f>IF(F6="","",F6-N(G6))</f>
        <v/>
      </c>
      <c r="I6" s="7" t="inlineStr">
        <is>
          <t>Parti</t>
        </is>
      </c>
    </row>
    <row r="7">
      <c r="A7" s="7" t="n"/>
      <c r="B7" s="9" t="n"/>
      <c r="C7" s="7" t="n"/>
      <c r="D7" s="7" t="n"/>
      <c r="E7" s="10" t="n"/>
      <c r="F7" s="11">
        <f>IF(D7="","",IFERROR(VLOOKUP(D7,Groupes!$A:$G,7,FALSE),""))</f>
        <v/>
      </c>
      <c r="G7" s="8" t="n"/>
      <c r="H7" s="11">
        <f>IF(F7="","",F7-N(G7))</f>
        <v/>
      </c>
      <c r="I7" s="7" t="n"/>
    </row>
    <row r="8">
      <c r="A8" s="7" t="n"/>
      <c r="B8" s="9" t="n"/>
      <c r="C8" s="7" t="n"/>
      <c r="D8" s="7" t="n"/>
      <c r="E8" s="10" t="n"/>
      <c r="F8" s="11">
        <f>IF(D8="","",IFERROR(VLOOKUP(D8,Groupes!$A:$G,7,FALSE),""))</f>
        <v/>
      </c>
      <c r="G8" s="8" t="n"/>
      <c r="H8" s="11">
        <f>IF(F8="","",F8-N(G8))</f>
        <v/>
      </c>
      <c r="I8" s="7" t="n"/>
    </row>
    <row r="9">
      <c r="A9" s="7" t="n"/>
      <c r="B9" s="9" t="n"/>
      <c r="C9" s="7" t="n"/>
      <c r="D9" s="7" t="n"/>
      <c r="E9" s="10" t="n"/>
      <c r="F9" s="11">
        <f>IF(D9="","",IFERROR(VLOOKUP(D9,Groupes!$A:$G,7,FALSE),""))</f>
        <v/>
      </c>
      <c r="G9" s="8" t="n"/>
      <c r="H9" s="11">
        <f>IF(F9="","",F9-N(G9))</f>
        <v/>
      </c>
      <c r="I9" s="7" t="n"/>
    </row>
    <row r="10">
      <c r="A10" s="7" t="n"/>
      <c r="B10" s="9" t="n"/>
      <c r="C10" s="7" t="n"/>
      <c r="D10" s="7" t="n"/>
      <c r="E10" s="10" t="n"/>
      <c r="F10" s="11">
        <f>IF(D10="","",IFERROR(VLOOKUP(D10,Groupes!$A:$G,7,FALSE),""))</f>
        <v/>
      </c>
      <c r="G10" s="8" t="n"/>
      <c r="H10" s="11">
        <f>IF(F10="","",F10-N(G10))</f>
        <v/>
      </c>
      <c r="I10" s="7" t="n"/>
    </row>
    <row r="11">
      <c r="A11" s="7" t="n"/>
      <c r="B11" s="9" t="n"/>
      <c r="C11" s="7" t="n"/>
      <c r="D11" s="7" t="n"/>
      <c r="E11" s="10" t="n"/>
      <c r="F11" s="11">
        <f>IF(D11="","",IFERROR(VLOOKUP(D11,Groupes!$A:$G,7,FALSE),""))</f>
        <v/>
      </c>
      <c r="G11" s="8" t="n"/>
      <c r="H11" s="11">
        <f>IF(F11="","",F11-N(G11))</f>
        <v/>
      </c>
      <c r="I11" s="7" t="n"/>
    </row>
    <row r="12">
      <c r="A12" s="7" t="n"/>
      <c r="B12" s="9" t="n"/>
      <c r="C12" s="7" t="n"/>
      <c r="D12" s="7" t="n"/>
      <c r="E12" s="10" t="n"/>
      <c r="F12" s="11">
        <f>IF(D12="","",IFERROR(VLOOKUP(D12,Groupes!$A:$G,7,FALSE),""))</f>
        <v/>
      </c>
      <c r="G12" s="8" t="n"/>
      <c r="H12" s="11">
        <f>IF(F12="","",F12-N(G12))</f>
        <v/>
      </c>
      <c r="I12" s="7" t="n"/>
    </row>
    <row r="13">
      <c r="A13" s="7" t="n"/>
      <c r="B13" s="9" t="n"/>
      <c r="C13" s="7" t="n"/>
      <c r="D13" s="7" t="n"/>
      <c r="E13" s="10" t="n"/>
      <c r="F13" s="11">
        <f>IF(D13="","",IFERROR(VLOOKUP(D13,Groupes!$A:$G,7,FALSE),""))</f>
        <v/>
      </c>
      <c r="G13" s="8" t="n"/>
      <c r="H13" s="11">
        <f>IF(F13="","",F13-N(G13))</f>
        <v/>
      </c>
      <c r="I13" s="7" t="n"/>
    </row>
    <row r="14">
      <c r="A14" s="7" t="n"/>
      <c r="B14" s="9" t="n"/>
      <c r="C14" s="7" t="n"/>
      <c r="D14" s="7" t="n"/>
      <c r="E14" s="10" t="n"/>
      <c r="F14" s="11">
        <f>IF(D14="","",IFERROR(VLOOKUP(D14,Groupes!$A:$G,7,FALSE),""))</f>
        <v/>
      </c>
      <c r="G14" s="8" t="n"/>
      <c r="H14" s="11">
        <f>IF(F14="","",F14-N(G14))</f>
        <v/>
      </c>
      <c r="I14" s="7" t="n"/>
    </row>
    <row r="15">
      <c r="A15" s="7" t="n"/>
      <c r="B15" s="9" t="n"/>
      <c r="C15" s="7" t="n"/>
      <c r="D15" s="7" t="n"/>
      <c r="E15" s="10" t="n"/>
      <c r="F15" s="11">
        <f>IF(D15="","",IFERROR(VLOOKUP(D15,Groupes!$A:$G,7,FALSE),""))</f>
        <v/>
      </c>
      <c r="G15" s="8" t="n"/>
      <c r="H15" s="11">
        <f>IF(F15="","",F15-N(G15))</f>
        <v/>
      </c>
      <c r="I15" s="7" t="n"/>
    </row>
    <row r="16">
      <c r="A16" s="7" t="n"/>
      <c r="B16" s="9" t="n"/>
      <c r="C16" s="7" t="n"/>
      <c r="D16" s="7" t="n"/>
      <c r="E16" s="10" t="n"/>
      <c r="F16" s="11">
        <f>IF(D16="","",IFERROR(VLOOKUP(D16,Groupes!$A:$G,7,FALSE),""))</f>
        <v/>
      </c>
      <c r="G16" s="8" t="n"/>
      <c r="H16" s="11">
        <f>IF(F16="","",F16-N(G16))</f>
        <v/>
      </c>
      <c r="I16" s="7" t="n"/>
    </row>
    <row r="17">
      <c r="A17" s="7" t="n"/>
      <c r="B17" s="9" t="n"/>
      <c r="C17" s="7" t="n"/>
      <c r="D17" s="7" t="n"/>
      <c r="E17" s="10" t="n"/>
      <c r="F17" s="11">
        <f>IF(D17="","",IFERROR(VLOOKUP(D17,Groupes!$A:$G,7,FALSE),""))</f>
        <v/>
      </c>
      <c r="G17" s="8" t="n"/>
      <c r="H17" s="11">
        <f>IF(F17="","",F17-N(G17))</f>
        <v/>
      </c>
      <c r="I17" s="7" t="n"/>
    </row>
    <row r="18">
      <c r="A18" s="7" t="n"/>
      <c r="B18" s="9" t="n"/>
      <c r="C18" s="7" t="n"/>
      <c r="D18" s="7" t="n"/>
      <c r="E18" s="10" t="n"/>
      <c r="F18" s="11">
        <f>IF(D18="","",IFERROR(VLOOKUP(D18,Groupes!$A:$G,7,FALSE),""))</f>
        <v/>
      </c>
      <c r="G18" s="8" t="n"/>
      <c r="H18" s="11">
        <f>IF(F18="","",F18-N(G18))</f>
        <v/>
      </c>
      <c r="I18" s="7" t="n"/>
    </row>
    <row r="19">
      <c r="A19" s="7" t="n"/>
      <c r="B19" s="9" t="n"/>
      <c r="C19" s="7" t="n"/>
      <c r="D19" s="7" t="n"/>
      <c r="E19" s="10" t="n"/>
      <c r="F19" s="11">
        <f>IF(D19="","",IFERROR(VLOOKUP(D19,Groupes!$A:$G,7,FALSE),""))</f>
        <v/>
      </c>
      <c r="G19" s="8" t="n"/>
      <c r="H19" s="11">
        <f>IF(F19="","",F19-N(G19))</f>
        <v/>
      </c>
      <c r="I19" s="7" t="n"/>
    </row>
    <row r="20">
      <c r="A20" s="7" t="n"/>
      <c r="B20" s="9" t="n"/>
      <c r="C20" s="7" t="n"/>
      <c r="D20" s="7" t="n"/>
      <c r="E20" s="10" t="n"/>
      <c r="F20" s="11">
        <f>IF(D20="","",IFERROR(VLOOKUP(D20,Groupes!$A:$G,7,FALSE),""))</f>
        <v/>
      </c>
      <c r="G20" s="8" t="n"/>
      <c r="H20" s="11">
        <f>IF(F20="","",F20-N(G20))</f>
        <v/>
      </c>
      <c r="I20" s="7" t="n"/>
    </row>
    <row r="21">
      <c r="A21" s="7" t="n"/>
      <c r="B21" s="9" t="n"/>
      <c r="C21" s="7" t="n"/>
      <c r="D21" s="7" t="n"/>
      <c r="E21" s="10" t="n"/>
      <c r="F21" s="11">
        <f>IF(D21="","",IFERROR(VLOOKUP(D21,Groupes!$A:$G,7,FALSE),""))</f>
        <v/>
      </c>
      <c r="G21" s="8" t="n"/>
      <c r="H21" s="11">
        <f>IF(F21="","",F21-N(G21))</f>
        <v/>
      </c>
      <c r="I21" s="7" t="n"/>
    </row>
    <row r="22">
      <c r="A22" s="7" t="n"/>
      <c r="B22" s="9" t="n"/>
      <c r="C22" s="7" t="n"/>
      <c r="D22" s="7" t="n"/>
      <c r="E22" s="10" t="n"/>
      <c r="F22" s="11">
        <f>IF(D22="","",IFERROR(VLOOKUP(D22,Groupes!$A:$G,7,FALSE),""))</f>
        <v/>
      </c>
      <c r="G22" s="8" t="n"/>
      <c r="H22" s="11">
        <f>IF(F22="","",F22-N(G22))</f>
        <v/>
      </c>
      <c r="I22" s="7" t="n"/>
    </row>
    <row r="23">
      <c r="A23" s="7" t="n"/>
      <c r="B23" s="9" t="n"/>
      <c r="C23" s="7" t="n"/>
      <c r="D23" s="7" t="n"/>
      <c r="E23" s="10" t="n"/>
      <c r="F23" s="11">
        <f>IF(D23="","",IFERROR(VLOOKUP(D23,Groupes!$A:$G,7,FALSE),""))</f>
        <v/>
      </c>
      <c r="G23" s="8" t="n"/>
      <c r="H23" s="11">
        <f>IF(F23="","",F23-N(G23))</f>
        <v/>
      </c>
      <c r="I23" s="7" t="n"/>
    </row>
    <row r="24">
      <c r="A24" s="7" t="n"/>
      <c r="B24" s="9" t="n"/>
      <c r="C24" s="7" t="n"/>
      <c r="D24" s="7" t="n"/>
      <c r="E24" s="10" t="n"/>
      <c r="F24" s="11">
        <f>IF(D24="","",IFERROR(VLOOKUP(D24,Groupes!$A:$G,7,FALSE),""))</f>
        <v/>
      </c>
      <c r="G24" s="8" t="n"/>
      <c r="H24" s="11">
        <f>IF(F24="","",F24-N(G24))</f>
        <v/>
      </c>
      <c r="I24" s="7" t="n"/>
    </row>
    <row r="25">
      <c r="A25" s="7" t="n"/>
      <c r="B25" s="9" t="n"/>
      <c r="C25" s="7" t="n"/>
      <c r="D25" s="7" t="n"/>
      <c r="E25" s="10" t="n"/>
      <c r="F25" s="11">
        <f>IF(D25="","",IFERROR(VLOOKUP(D25,Groupes!$A:$G,7,FALSE),""))</f>
        <v/>
      </c>
      <c r="G25" s="8" t="n"/>
      <c r="H25" s="11">
        <f>IF(F25="","",F25-N(G25))</f>
        <v/>
      </c>
      <c r="I25" s="7" t="n"/>
    </row>
    <row r="26">
      <c r="A26" s="7" t="n"/>
      <c r="B26" s="9" t="n"/>
      <c r="C26" s="7" t="n"/>
      <c r="D26" s="7" t="n"/>
      <c r="E26" s="10" t="n"/>
      <c r="F26" s="11">
        <f>IF(D26="","",IFERROR(VLOOKUP(D26,Groupes!$A:$G,7,FALSE),""))</f>
        <v/>
      </c>
      <c r="G26" s="8" t="n"/>
      <c r="H26" s="11">
        <f>IF(F26="","",F26-N(G26))</f>
        <v/>
      </c>
      <c r="I26" s="7" t="n"/>
    </row>
    <row r="27">
      <c r="A27" s="7" t="n"/>
      <c r="B27" s="9" t="n"/>
      <c r="C27" s="7" t="n"/>
      <c r="D27" s="7" t="n"/>
      <c r="E27" s="10" t="n"/>
      <c r="F27" s="11">
        <f>IF(D27="","",IFERROR(VLOOKUP(D27,Groupes!$A:$G,7,FALSE),""))</f>
        <v/>
      </c>
      <c r="G27" s="8" t="n"/>
      <c r="H27" s="11">
        <f>IF(F27="","",F27-N(G27))</f>
        <v/>
      </c>
      <c r="I27" s="7" t="n"/>
    </row>
    <row r="28">
      <c r="A28" s="7" t="n"/>
      <c r="B28" s="9" t="n"/>
      <c r="C28" s="7" t="n"/>
      <c r="D28" s="7" t="n"/>
      <c r="E28" s="10" t="n"/>
      <c r="F28" s="11">
        <f>IF(D28="","",IFERROR(VLOOKUP(D28,Groupes!$A:$G,7,FALSE),""))</f>
        <v/>
      </c>
      <c r="G28" s="8" t="n"/>
      <c r="H28" s="11">
        <f>IF(F28="","",F28-N(G28))</f>
        <v/>
      </c>
      <c r="I28" s="7" t="n"/>
    </row>
    <row r="29">
      <c r="A29" s="7" t="n"/>
      <c r="B29" s="9" t="n"/>
      <c r="C29" s="7" t="n"/>
      <c r="D29" s="7" t="n"/>
      <c r="E29" s="10" t="n"/>
      <c r="F29" s="11">
        <f>IF(D29="","",IFERROR(VLOOKUP(D29,Groupes!$A:$G,7,FALSE),""))</f>
        <v/>
      </c>
      <c r="G29" s="8" t="n"/>
      <c r="H29" s="11">
        <f>IF(F29="","",F29-N(G29))</f>
        <v/>
      </c>
      <c r="I29" s="7" t="n"/>
    </row>
    <row r="30">
      <c r="A30" s="7" t="n"/>
      <c r="B30" s="9" t="n"/>
      <c r="C30" s="7" t="n"/>
      <c r="D30" s="7" t="n"/>
      <c r="E30" s="10" t="n"/>
      <c r="F30" s="11">
        <f>IF(D30="","",IFERROR(VLOOKUP(D30,Groupes!$A:$G,7,FALSE),""))</f>
        <v/>
      </c>
      <c r="G30" s="8" t="n"/>
      <c r="H30" s="11">
        <f>IF(F30="","",F30-N(G30))</f>
        <v/>
      </c>
      <c r="I30" s="7" t="n"/>
    </row>
    <row r="31">
      <c r="A31" s="7" t="n"/>
      <c r="B31" s="9" t="n"/>
      <c r="C31" s="7" t="n"/>
      <c r="D31" s="7" t="n"/>
      <c r="E31" s="10" t="n"/>
      <c r="F31" s="11">
        <f>IF(D31="","",IFERROR(VLOOKUP(D31,Groupes!$A:$G,7,FALSE),""))</f>
        <v/>
      </c>
      <c r="G31" s="8" t="n"/>
      <c r="H31" s="11">
        <f>IF(F31="","",F31-N(G31))</f>
        <v/>
      </c>
      <c r="I31" s="7" t="n"/>
    </row>
    <row r="32">
      <c r="A32" s="7" t="n"/>
      <c r="B32" s="9" t="n"/>
      <c r="C32" s="7" t="n"/>
      <c r="D32" s="7" t="n"/>
      <c r="E32" s="10" t="n"/>
      <c r="F32" s="11">
        <f>IF(D32="","",IFERROR(VLOOKUP(D32,Groupes!$A:$G,7,FALSE),""))</f>
        <v/>
      </c>
      <c r="G32" s="8" t="n"/>
      <c r="H32" s="11">
        <f>IF(F32="","",F32-N(G32))</f>
        <v/>
      </c>
      <c r="I32" s="7" t="n"/>
    </row>
    <row r="33">
      <c r="A33" s="7" t="n"/>
      <c r="B33" s="9" t="n"/>
      <c r="C33" s="7" t="n"/>
      <c r="D33" s="7" t="n"/>
      <c r="E33" s="10" t="n"/>
      <c r="F33" s="11">
        <f>IF(D33="","",IFERROR(VLOOKUP(D33,Groupes!$A:$G,7,FALSE),""))</f>
        <v/>
      </c>
      <c r="G33" s="8" t="n"/>
      <c r="H33" s="11">
        <f>IF(F33="","",F33-N(G33))</f>
        <v/>
      </c>
      <c r="I33" s="7" t="n"/>
    </row>
    <row r="34">
      <c r="A34" s="7" t="n"/>
      <c r="B34" s="9" t="n"/>
      <c r="C34" s="7" t="n"/>
      <c r="D34" s="7" t="n"/>
      <c r="E34" s="10" t="n"/>
      <c r="F34" s="11">
        <f>IF(D34="","",IFERROR(VLOOKUP(D34,Groupes!$A:$G,7,FALSE),""))</f>
        <v/>
      </c>
      <c r="G34" s="8" t="n"/>
      <c r="H34" s="11">
        <f>IF(F34="","",F34-N(G34))</f>
        <v/>
      </c>
      <c r="I34" s="7" t="n"/>
    </row>
    <row r="35">
      <c r="A35" s="7" t="n"/>
      <c r="B35" s="9" t="n"/>
      <c r="C35" s="7" t="n"/>
      <c r="D35" s="7" t="n"/>
      <c r="E35" s="10" t="n"/>
      <c r="F35" s="11">
        <f>IF(D35="","",IFERROR(VLOOKUP(D35,Groupes!$A:$G,7,FALSE),""))</f>
        <v/>
      </c>
      <c r="G35" s="8" t="n"/>
      <c r="H35" s="11">
        <f>IF(F35="","",F35-N(G35))</f>
        <v/>
      </c>
      <c r="I35" s="7" t="n"/>
    </row>
    <row r="36">
      <c r="A36" s="7" t="n"/>
      <c r="B36" s="9" t="n"/>
      <c r="C36" s="7" t="n"/>
      <c r="D36" s="7" t="n"/>
      <c r="E36" s="10" t="n"/>
      <c r="F36" s="11">
        <f>IF(D36="","",IFERROR(VLOOKUP(D36,Groupes!$A:$G,7,FALSE),""))</f>
        <v/>
      </c>
      <c r="G36" s="8" t="n"/>
      <c r="H36" s="11">
        <f>IF(F36="","",F36-N(G36))</f>
        <v/>
      </c>
      <c r="I36" s="7" t="n"/>
    </row>
    <row r="37">
      <c r="A37" s="7" t="n"/>
      <c r="B37" s="9" t="n"/>
      <c r="C37" s="7" t="n"/>
      <c r="D37" s="7" t="n"/>
      <c r="E37" s="10" t="n"/>
      <c r="F37" s="11">
        <f>IF(D37="","",IFERROR(VLOOKUP(D37,Groupes!$A:$G,7,FALSE),""))</f>
        <v/>
      </c>
      <c r="G37" s="8" t="n"/>
      <c r="H37" s="11">
        <f>IF(F37="","",F37-N(G37))</f>
        <v/>
      </c>
      <c r="I37" s="7" t="n"/>
    </row>
    <row r="38">
      <c r="A38" s="7" t="n"/>
      <c r="B38" s="9" t="n"/>
      <c r="C38" s="7" t="n"/>
      <c r="D38" s="7" t="n"/>
      <c r="E38" s="10" t="n"/>
      <c r="F38" s="11">
        <f>IF(D38="","",IFERROR(VLOOKUP(D38,Groupes!$A:$G,7,FALSE),""))</f>
        <v/>
      </c>
      <c r="G38" s="8" t="n"/>
      <c r="H38" s="11">
        <f>IF(F38="","",F38-N(G38))</f>
        <v/>
      </c>
      <c r="I38" s="7" t="n"/>
    </row>
    <row r="39">
      <c r="A39" s="7" t="n"/>
      <c r="B39" s="9" t="n"/>
      <c r="C39" s="7" t="n"/>
      <c r="D39" s="7" t="n"/>
      <c r="E39" s="10" t="n"/>
      <c r="F39" s="11">
        <f>IF(D39="","",IFERROR(VLOOKUP(D39,Groupes!$A:$G,7,FALSE),""))</f>
        <v/>
      </c>
      <c r="G39" s="8" t="n"/>
      <c r="H39" s="11">
        <f>IF(F39="","",F39-N(G39))</f>
        <v/>
      </c>
      <c r="I39" s="7" t="n"/>
    </row>
    <row r="40">
      <c r="A40" s="7" t="n"/>
      <c r="B40" s="9" t="n"/>
      <c r="C40" s="7" t="n"/>
      <c r="D40" s="7" t="n"/>
      <c r="E40" s="10" t="n"/>
      <c r="F40" s="11">
        <f>IF(D40="","",IFERROR(VLOOKUP(D40,Groupes!$A:$G,7,FALSE),""))</f>
        <v/>
      </c>
      <c r="G40" s="8" t="n"/>
      <c r="H40" s="11">
        <f>IF(F40="","",F40-N(G40))</f>
        <v/>
      </c>
      <c r="I40" s="7" t="n"/>
    </row>
    <row r="41">
      <c r="A41" s="7" t="n"/>
      <c r="B41" s="9" t="n"/>
      <c r="C41" s="7" t="n"/>
      <c r="D41" s="7" t="n"/>
      <c r="E41" s="10" t="n"/>
      <c r="F41" s="11">
        <f>IF(D41="","",IFERROR(VLOOKUP(D41,Groupes!$A:$G,7,FALSE),""))</f>
        <v/>
      </c>
      <c r="G41" s="8" t="n"/>
      <c r="H41" s="11">
        <f>IF(F41="","",F41-N(G41))</f>
        <v/>
      </c>
      <c r="I41" s="7" t="n"/>
    </row>
    <row r="42">
      <c r="A42" s="7" t="n"/>
      <c r="B42" s="9" t="n"/>
      <c r="C42" s="7" t="n"/>
      <c r="D42" s="7" t="n"/>
      <c r="E42" s="10" t="n"/>
      <c r="F42" s="11">
        <f>IF(D42="","",IFERROR(VLOOKUP(D42,Groupes!$A:$G,7,FALSE),""))</f>
        <v/>
      </c>
      <c r="G42" s="8" t="n"/>
      <c r="H42" s="11">
        <f>IF(F42="","",F42-N(G42))</f>
        <v/>
      </c>
      <c r="I42" s="7" t="n"/>
    </row>
    <row r="43">
      <c r="A43" s="7" t="n"/>
      <c r="B43" s="9" t="n"/>
      <c r="C43" s="7" t="n"/>
      <c r="D43" s="7" t="n"/>
      <c r="E43" s="10" t="n"/>
      <c r="F43" s="11">
        <f>IF(D43="","",IFERROR(VLOOKUP(D43,Groupes!$A:$G,7,FALSE),""))</f>
        <v/>
      </c>
      <c r="G43" s="8" t="n"/>
      <c r="H43" s="11">
        <f>IF(F43="","",F43-N(G43))</f>
        <v/>
      </c>
      <c r="I43" s="7" t="n"/>
    </row>
    <row r="44">
      <c r="A44" s="7" t="n"/>
      <c r="B44" s="9" t="n"/>
      <c r="C44" s="7" t="n"/>
      <c r="D44" s="7" t="n"/>
      <c r="E44" s="10" t="n"/>
      <c r="F44" s="11">
        <f>IF(D44="","",IFERROR(VLOOKUP(D44,Groupes!$A:$G,7,FALSE),""))</f>
        <v/>
      </c>
      <c r="G44" s="8" t="n"/>
      <c r="H44" s="11">
        <f>IF(F44="","",F44-N(G44))</f>
        <v/>
      </c>
      <c r="I44" s="7" t="n"/>
    </row>
    <row r="45">
      <c r="A45" s="7" t="n"/>
      <c r="B45" s="9" t="n"/>
      <c r="C45" s="7" t="n"/>
      <c r="D45" s="7" t="n"/>
      <c r="E45" s="10" t="n"/>
      <c r="F45" s="11">
        <f>IF(D45="","",IFERROR(VLOOKUP(D45,Groupes!$A:$G,7,FALSE),""))</f>
        <v/>
      </c>
      <c r="G45" s="8" t="n"/>
      <c r="H45" s="11">
        <f>IF(F45="","",F45-N(G45))</f>
        <v/>
      </c>
      <c r="I45" s="7" t="n"/>
    </row>
    <row r="46">
      <c r="A46" s="7" t="n"/>
      <c r="B46" s="9" t="n"/>
      <c r="C46" s="7" t="n"/>
      <c r="D46" s="7" t="n"/>
      <c r="E46" s="10" t="n"/>
      <c r="F46" s="11">
        <f>IF(D46="","",IFERROR(VLOOKUP(D46,Groupes!$A:$G,7,FALSE),""))</f>
        <v/>
      </c>
      <c r="G46" s="8" t="n"/>
      <c r="H46" s="11">
        <f>IF(F46="","",F46-N(G46))</f>
        <v/>
      </c>
      <c r="I46" s="7" t="n"/>
    </row>
    <row r="47">
      <c r="A47" s="7" t="n"/>
      <c r="B47" s="9" t="n"/>
      <c r="C47" s="7" t="n"/>
      <c r="D47" s="7" t="n"/>
      <c r="E47" s="10" t="n"/>
      <c r="F47" s="11">
        <f>IF(D47="","",IFERROR(VLOOKUP(D47,Groupes!$A:$G,7,FALSE),""))</f>
        <v/>
      </c>
      <c r="G47" s="8" t="n"/>
      <c r="H47" s="11">
        <f>IF(F47="","",F47-N(G47))</f>
        <v/>
      </c>
      <c r="I47" s="7" t="n"/>
    </row>
    <row r="48">
      <c r="A48" s="7" t="n"/>
      <c r="B48" s="9" t="n"/>
      <c r="C48" s="7" t="n"/>
      <c r="D48" s="7" t="n"/>
      <c r="E48" s="10" t="n"/>
      <c r="F48" s="11">
        <f>IF(D48="","",IFERROR(VLOOKUP(D48,Groupes!$A:$G,7,FALSE),""))</f>
        <v/>
      </c>
      <c r="G48" s="8" t="n"/>
      <c r="H48" s="11">
        <f>IF(F48="","",F48-N(G48))</f>
        <v/>
      </c>
      <c r="I48" s="7" t="n"/>
    </row>
    <row r="49">
      <c r="A49" s="7" t="n"/>
      <c r="B49" s="9" t="n"/>
      <c r="C49" s="7" t="n"/>
      <c r="D49" s="7" t="n"/>
      <c r="E49" s="10" t="n"/>
      <c r="F49" s="11">
        <f>IF(D49="","",IFERROR(VLOOKUP(D49,Groupes!$A:$G,7,FALSE),""))</f>
        <v/>
      </c>
      <c r="G49" s="8" t="n"/>
      <c r="H49" s="11">
        <f>IF(F49="","",F49-N(G49))</f>
        <v/>
      </c>
      <c r="I49" s="7" t="n"/>
    </row>
    <row r="50">
      <c r="A50" s="7" t="n"/>
      <c r="B50" s="9" t="n"/>
      <c r="C50" s="7" t="n"/>
      <c r="D50" s="7" t="n"/>
      <c r="E50" s="10" t="n"/>
      <c r="F50" s="11">
        <f>IF(D50="","",IFERROR(VLOOKUP(D50,Groupes!$A:$G,7,FALSE),""))</f>
        <v/>
      </c>
      <c r="G50" s="8" t="n"/>
      <c r="H50" s="11">
        <f>IF(F50="","",F50-N(G50))</f>
        <v/>
      </c>
      <c r="I50" s="7" t="n"/>
    </row>
    <row r="51">
      <c r="A51" s="7" t="n"/>
      <c r="B51" s="9" t="n"/>
      <c r="C51" s="7" t="n"/>
      <c r="D51" s="7" t="n"/>
      <c r="E51" s="10" t="n"/>
      <c r="F51" s="11">
        <f>IF(D51="","",IFERROR(VLOOKUP(D51,Groupes!$A:$G,7,FALSE),""))</f>
        <v/>
      </c>
      <c r="G51" s="8" t="n"/>
      <c r="H51" s="11">
        <f>IF(F51="","",F51-N(G51))</f>
        <v/>
      </c>
      <c r="I51" s="7" t="n"/>
    </row>
    <row r="52">
      <c r="A52" s="7" t="n"/>
      <c r="B52" s="9" t="n"/>
      <c r="C52" s="7" t="n"/>
      <c r="D52" s="7" t="n"/>
      <c r="E52" s="10" t="n"/>
      <c r="F52" s="11">
        <f>IF(D52="","",IFERROR(VLOOKUP(D52,Groupes!$A:$G,7,FALSE),""))</f>
        <v/>
      </c>
      <c r="G52" s="8" t="n"/>
      <c r="H52" s="11">
        <f>IF(F52="","",F52-N(G52))</f>
        <v/>
      </c>
      <c r="I52" s="7" t="n"/>
    </row>
    <row r="53">
      <c r="A53" s="7" t="n"/>
      <c r="B53" s="9" t="n"/>
      <c r="C53" s="7" t="n"/>
      <c r="D53" s="7" t="n"/>
      <c r="E53" s="10" t="n"/>
      <c r="F53" s="11">
        <f>IF(D53="","",IFERROR(VLOOKUP(D53,Groupes!$A:$G,7,FALSE),""))</f>
        <v/>
      </c>
      <c r="G53" s="8" t="n"/>
      <c r="H53" s="11">
        <f>IF(F53="","",F53-N(G53))</f>
        <v/>
      </c>
      <c r="I53" s="7" t="n"/>
    </row>
    <row r="54">
      <c r="A54" s="7" t="n"/>
      <c r="B54" s="9" t="n"/>
      <c r="C54" s="7" t="n"/>
      <c r="D54" s="7" t="n"/>
      <c r="E54" s="10" t="n"/>
      <c r="F54" s="11">
        <f>IF(D54="","",IFERROR(VLOOKUP(D54,Groupes!$A:$G,7,FALSE),""))</f>
        <v/>
      </c>
      <c r="G54" s="8" t="n"/>
      <c r="H54" s="11">
        <f>IF(F54="","",F54-N(G54))</f>
        <v/>
      </c>
      <c r="I54" s="7" t="n"/>
    </row>
    <row r="55">
      <c r="A55" s="7" t="n"/>
      <c r="B55" s="9" t="n"/>
      <c r="C55" s="7" t="n"/>
      <c r="D55" s="7" t="n"/>
      <c r="E55" s="10" t="n"/>
      <c r="F55" s="11">
        <f>IF(D55="","",IFERROR(VLOOKUP(D55,Groupes!$A:$G,7,FALSE),""))</f>
        <v/>
      </c>
      <c r="G55" s="8" t="n"/>
      <c r="H55" s="11">
        <f>IF(F55="","",F55-N(G55))</f>
        <v/>
      </c>
      <c r="I55" s="7" t="n"/>
    </row>
    <row r="56">
      <c r="A56" s="7" t="n"/>
      <c r="B56" s="9" t="n"/>
      <c r="C56" s="7" t="n"/>
      <c r="D56" s="7" t="n"/>
      <c r="E56" s="10" t="n"/>
      <c r="F56" s="11">
        <f>IF(D56="","",IFERROR(VLOOKUP(D56,Groupes!$A:$G,7,FALSE),""))</f>
        <v/>
      </c>
      <c r="G56" s="8" t="n"/>
      <c r="H56" s="11">
        <f>IF(F56="","",F56-N(G56))</f>
        <v/>
      </c>
      <c r="I56" s="7" t="n"/>
    </row>
    <row r="57">
      <c r="A57" s="7" t="n"/>
      <c r="B57" s="9" t="n"/>
      <c r="C57" s="7" t="n"/>
      <c r="D57" s="7" t="n"/>
      <c r="E57" s="10" t="n"/>
      <c r="F57" s="11">
        <f>IF(D57="","",IFERROR(VLOOKUP(D57,Groupes!$A:$G,7,FALSE),""))</f>
        <v/>
      </c>
      <c r="G57" s="8" t="n"/>
      <c r="H57" s="11">
        <f>IF(F57="","",F57-N(G57))</f>
        <v/>
      </c>
      <c r="I57" s="7" t="n"/>
    </row>
    <row r="58">
      <c r="A58" s="7" t="n"/>
      <c r="B58" s="9" t="n"/>
      <c r="C58" s="7" t="n"/>
      <c r="D58" s="7" t="n"/>
      <c r="E58" s="10" t="n"/>
      <c r="F58" s="11">
        <f>IF(D58="","",IFERROR(VLOOKUP(D58,Groupes!$A:$G,7,FALSE),""))</f>
        <v/>
      </c>
      <c r="G58" s="8" t="n"/>
      <c r="H58" s="11">
        <f>IF(F58="","",F58-N(G58))</f>
        <v/>
      </c>
      <c r="I58" s="7" t="n"/>
    </row>
    <row r="59">
      <c r="A59" s="7" t="n"/>
      <c r="B59" s="9" t="n"/>
      <c r="C59" s="7" t="n"/>
      <c r="D59" s="7" t="n"/>
      <c r="E59" s="10" t="n"/>
      <c r="F59" s="11">
        <f>IF(D59="","",IFERROR(VLOOKUP(D59,Groupes!$A:$G,7,FALSE),""))</f>
        <v/>
      </c>
      <c r="G59" s="8" t="n"/>
      <c r="H59" s="11">
        <f>IF(F59="","",F59-N(G59))</f>
        <v/>
      </c>
      <c r="I59" s="7" t="n"/>
    </row>
    <row r="60">
      <c r="A60" s="7" t="n"/>
      <c r="B60" s="9" t="n"/>
      <c r="C60" s="7" t="n"/>
      <c r="D60" s="7" t="n"/>
      <c r="E60" s="10" t="n"/>
      <c r="F60" s="11">
        <f>IF(D60="","",IFERROR(VLOOKUP(D60,Groupes!$A:$G,7,FALSE),""))</f>
        <v/>
      </c>
      <c r="G60" s="8" t="n"/>
      <c r="H60" s="11">
        <f>IF(F60="","",F60-N(G60))</f>
        <v/>
      </c>
      <c r="I60" s="7" t="n"/>
    </row>
    <row r="61">
      <c r="A61" s="7" t="n"/>
      <c r="B61" s="9" t="n"/>
      <c r="C61" s="7" t="n"/>
      <c r="D61" s="7" t="n"/>
      <c r="E61" s="10" t="n"/>
      <c r="F61" s="11">
        <f>IF(D61="","",IFERROR(VLOOKUP(D61,Groupes!$A:$G,7,FALSE),""))</f>
        <v/>
      </c>
      <c r="G61" s="8" t="n"/>
      <c r="H61" s="11">
        <f>IF(F61="","",F61-N(G61))</f>
        <v/>
      </c>
      <c r="I61" s="7" t="n"/>
    </row>
    <row r="62">
      <c r="A62" s="7" t="n"/>
      <c r="B62" s="9" t="n"/>
      <c r="C62" s="7" t="n"/>
      <c r="D62" s="7" t="n"/>
      <c r="E62" s="10" t="n"/>
      <c r="F62" s="11">
        <f>IF(D62="","",IFERROR(VLOOKUP(D62,Groupes!$A:$G,7,FALSE),""))</f>
        <v/>
      </c>
      <c r="G62" s="8" t="n"/>
      <c r="H62" s="11">
        <f>IF(F62="","",F62-N(G62))</f>
        <v/>
      </c>
      <c r="I62" s="7" t="n"/>
    </row>
    <row r="63">
      <c r="A63" s="7" t="n"/>
      <c r="B63" s="9" t="n"/>
      <c r="C63" s="7" t="n"/>
      <c r="D63" s="7" t="n"/>
      <c r="E63" s="10" t="n"/>
      <c r="F63" s="11">
        <f>IF(D63="","",IFERROR(VLOOKUP(D63,Groupes!$A:$G,7,FALSE),""))</f>
        <v/>
      </c>
      <c r="G63" s="8" t="n"/>
      <c r="H63" s="11">
        <f>IF(F63="","",F63-N(G63))</f>
        <v/>
      </c>
      <c r="I63" s="7" t="n"/>
    </row>
    <row r="64">
      <c r="A64" s="7" t="n"/>
      <c r="B64" s="9" t="n"/>
      <c r="C64" s="7" t="n"/>
      <c r="D64" s="7" t="n"/>
      <c r="E64" s="10" t="n"/>
      <c r="F64" s="11">
        <f>IF(D64="","",IFERROR(VLOOKUP(D64,Groupes!$A:$G,7,FALSE),""))</f>
        <v/>
      </c>
      <c r="G64" s="8" t="n"/>
      <c r="H64" s="11">
        <f>IF(F64="","",F64-N(G64))</f>
        <v/>
      </c>
      <c r="I64" s="7" t="n"/>
    </row>
    <row r="65">
      <c r="A65" s="7" t="n"/>
      <c r="B65" s="9" t="n"/>
      <c r="C65" s="7" t="n"/>
      <c r="D65" s="7" t="n"/>
      <c r="E65" s="10" t="n"/>
      <c r="F65" s="11">
        <f>IF(D65="","",IFERROR(VLOOKUP(D65,Groupes!$A:$G,7,FALSE),""))</f>
        <v/>
      </c>
      <c r="G65" s="8" t="n"/>
      <c r="H65" s="11">
        <f>IF(F65="","",F65-N(G65))</f>
        <v/>
      </c>
      <c r="I65" s="7" t="n"/>
    </row>
    <row r="66">
      <c r="A66" s="7" t="n"/>
      <c r="B66" s="9" t="n"/>
      <c r="C66" s="7" t="n"/>
      <c r="D66" s="7" t="n"/>
      <c r="E66" s="10" t="n"/>
      <c r="F66" s="11">
        <f>IF(D66="","",IFERROR(VLOOKUP(D66,Groupes!$A:$G,7,FALSE),""))</f>
        <v/>
      </c>
      <c r="G66" s="8" t="n"/>
      <c r="H66" s="11">
        <f>IF(F66="","",F66-N(G66))</f>
        <v/>
      </c>
      <c r="I66" s="7" t="n"/>
    </row>
    <row r="67">
      <c r="A67" s="7" t="n"/>
      <c r="B67" s="9" t="n"/>
      <c r="C67" s="7" t="n"/>
      <c r="D67" s="7" t="n"/>
      <c r="E67" s="10" t="n"/>
      <c r="F67" s="11">
        <f>IF(D67="","",IFERROR(VLOOKUP(D67,Groupes!$A:$G,7,FALSE),""))</f>
        <v/>
      </c>
      <c r="G67" s="8" t="n"/>
      <c r="H67" s="11">
        <f>IF(F67="","",F67-N(G67))</f>
        <v/>
      </c>
      <c r="I67" s="7" t="n"/>
    </row>
    <row r="68">
      <c r="A68" s="7" t="n"/>
      <c r="B68" s="9" t="n"/>
      <c r="C68" s="7" t="n"/>
      <c r="D68" s="7" t="n"/>
      <c r="E68" s="10" t="n"/>
      <c r="F68" s="11">
        <f>IF(D68="","",IFERROR(VLOOKUP(D68,Groupes!$A:$G,7,FALSE),""))</f>
        <v/>
      </c>
      <c r="G68" s="8" t="n"/>
      <c r="H68" s="11">
        <f>IF(F68="","",F68-N(G68))</f>
        <v/>
      </c>
      <c r="I68" s="7" t="n"/>
    </row>
    <row r="69">
      <c r="A69" s="7" t="n"/>
      <c r="B69" s="9" t="n"/>
      <c r="C69" s="7" t="n"/>
      <c r="D69" s="7" t="n"/>
      <c r="E69" s="10" t="n"/>
      <c r="F69" s="11">
        <f>IF(D69="","",IFERROR(VLOOKUP(D69,Groupes!$A:$G,7,FALSE),""))</f>
        <v/>
      </c>
      <c r="G69" s="8" t="n"/>
      <c r="H69" s="11">
        <f>IF(F69="","",F69-N(G69))</f>
        <v/>
      </c>
      <c r="I69" s="7" t="n"/>
    </row>
    <row r="70">
      <c r="A70" s="7" t="n"/>
      <c r="B70" s="9" t="n"/>
      <c r="C70" s="7" t="n"/>
      <c r="D70" s="7" t="n"/>
      <c r="E70" s="10" t="n"/>
      <c r="F70" s="11">
        <f>IF(D70="","",IFERROR(VLOOKUP(D70,Groupes!$A:$G,7,FALSE),""))</f>
        <v/>
      </c>
      <c r="G70" s="8" t="n"/>
      <c r="H70" s="11">
        <f>IF(F70="","",F70-N(G70))</f>
        <v/>
      </c>
      <c r="I70" s="7" t="n"/>
    </row>
    <row r="71">
      <c r="A71" s="7" t="n"/>
      <c r="B71" s="9" t="n"/>
      <c r="C71" s="7" t="n"/>
      <c r="D71" s="7" t="n"/>
      <c r="E71" s="10" t="n"/>
      <c r="F71" s="11">
        <f>IF(D71="","",IFERROR(VLOOKUP(D71,Groupes!$A:$G,7,FALSE),""))</f>
        <v/>
      </c>
      <c r="G71" s="8" t="n"/>
      <c r="H71" s="11">
        <f>IF(F71="","",F71-N(G71))</f>
        <v/>
      </c>
      <c r="I71" s="7" t="n"/>
    </row>
    <row r="72">
      <c r="A72" s="7" t="n"/>
      <c r="B72" s="9" t="n"/>
      <c r="C72" s="7" t="n"/>
      <c r="D72" s="7" t="n"/>
      <c r="E72" s="10" t="n"/>
      <c r="F72" s="11">
        <f>IF(D72="","",IFERROR(VLOOKUP(D72,Groupes!$A:$G,7,FALSE),""))</f>
        <v/>
      </c>
      <c r="G72" s="8" t="n"/>
      <c r="H72" s="11">
        <f>IF(F72="","",F72-N(G72))</f>
        <v/>
      </c>
      <c r="I72" s="7" t="n"/>
    </row>
    <row r="73">
      <c r="A73" s="7" t="n"/>
      <c r="B73" s="9" t="n"/>
      <c r="C73" s="7" t="n"/>
      <c r="D73" s="7" t="n"/>
      <c r="E73" s="10" t="n"/>
      <c r="F73" s="11">
        <f>IF(D73="","",IFERROR(VLOOKUP(D73,Groupes!$A:$G,7,FALSE),""))</f>
        <v/>
      </c>
      <c r="G73" s="8" t="n"/>
      <c r="H73" s="11">
        <f>IF(F73="","",F73-N(G73))</f>
        <v/>
      </c>
      <c r="I73" s="7" t="n"/>
    </row>
    <row r="74">
      <c r="A74" s="7" t="n"/>
      <c r="B74" s="9" t="n"/>
      <c r="C74" s="7" t="n"/>
      <c r="D74" s="7" t="n"/>
      <c r="E74" s="10" t="n"/>
      <c r="F74" s="11">
        <f>IF(D74="","",IFERROR(VLOOKUP(D74,Groupes!$A:$G,7,FALSE),""))</f>
        <v/>
      </c>
      <c r="G74" s="8" t="n"/>
      <c r="H74" s="11">
        <f>IF(F74="","",F74-N(G74))</f>
        <v/>
      </c>
      <c r="I74" s="7" t="n"/>
    </row>
    <row r="75">
      <c r="A75" s="7" t="n"/>
      <c r="B75" s="9" t="n"/>
      <c r="C75" s="7" t="n"/>
      <c r="D75" s="7" t="n"/>
      <c r="E75" s="10" t="n"/>
      <c r="F75" s="11">
        <f>IF(D75="","",IFERROR(VLOOKUP(D75,Groupes!$A:$G,7,FALSE),""))</f>
        <v/>
      </c>
      <c r="G75" s="8" t="n"/>
      <c r="H75" s="11">
        <f>IF(F75="","",F75-N(G75))</f>
        <v/>
      </c>
      <c r="I75" s="7" t="n"/>
    </row>
    <row r="76">
      <c r="A76" s="7" t="n"/>
      <c r="B76" s="9" t="n"/>
      <c r="C76" s="7" t="n"/>
      <c r="D76" s="7" t="n"/>
      <c r="E76" s="10" t="n"/>
      <c r="F76" s="11">
        <f>IF(D76="","",IFERROR(VLOOKUP(D76,Groupes!$A:$G,7,FALSE),""))</f>
        <v/>
      </c>
      <c r="G76" s="8" t="n"/>
      <c r="H76" s="11">
        <f>IF(F76="","",F76-N(G76))</f>
        <v/>
      </c>
      <c r="I76" s="7" t="n"/>
    </row>
    <row r="77">
      <c r="A77" s="7" t="n"/>
      <c r="B77" s="9" t="n"/>
      <c r="C77" s="7" t="n"/>
      <c r="D77" s="7" t="n"/>
      <c r="E77" s="10" t="n"/>
      <c r="F77" s="11">
        <f>IF(D77="","",IFERROR(VLOOKUP(D77,Groupes!$A:$G,7,FALSE),""))</f>
        <v/>
      </c>
      <c r="G77" s="8" t="n"/>
      <c r="H77" s="11">
        <f>IF(F77="","",F77-N(G77))</f>
        <v/>
      </c>
      <c r="I77" s="7" t="n"/>
    </row>
    <row r="78">
      <c r="A78" s="7" t="n"/>
      <c r="B78" s="9" t="n"/>
      <c r="C78" s="7" t="n"/>
      <c r="D78" s="7" t="n"/>
      <c r="E78" s="10" t="n"/>
      <c r="F78" s="11">
        <f>IF(D78="","",IFERROR(VLOOKUP(D78,Groupes!$A:$G,7,FALSE),""))</f>
        <v/>
      </c>
      <c r="G78" s="8" t="n"/>
      <c r="H78" s="11">
        <f>IF(F78="","",F78-N(G78))</f>
        <v/>
      </c>
      <c r="I78" s="7" t="n"/>
    </row>
    <row r="79">
      <c r="A79" s="7" t="n"/>
      <c r="B79" s="9" t="n"/>
      <c r="C79" s="7" t="n"/>
      <c r="D79" s="7" t="n"/>
      <c r="E79" s="10" t="n"/>
      <c r="F79" s="11">
        <f>IF(D79="","",IFERROR(VLOOKUP(D79,Groupes!$A:$G,7,FALSE),""))</f>
        <v/>
      </c>
      <c r="G79" s="8" t="n"/>
      <c r="H79" s="11">
        <f>IF(F79="","",F79-N(G79))</f>
        <v/>
      </c>
      <c r="I79" s="7" t="n"/>
    </row>
    <row r="80">
      <c r="A80" s="7" t="n"/>
      <c r="B80" s="9" t="n"/>
      <c r="C80" s="7" t="n"/>
      <c r="D80" s="7" t="n"/>
      <c r="E80" s="10" t="n"/>
      <c r="F80" s="11">
        <f>IF(D80="","",IFERROR(VLOOKUP(D80,Groupes!$A:$G,7,FALSE),""))</f>
        <v/>
      </c>
      <c r="G80" s="8" t="n"/>
      <c r="H80" s="11">
        <f>IF(F80="","",F80-N(G80))</f>
        <v/>
      </c>
      <c r="I80" s="7" t="n"/>
    </row>
    <row r="81">
      <c r="A81" s="7" t="n"/>
      <c r="B81" s="9" t="n"/>
      <c r="C81" s="7" t="n"/>
      <c r="D81" s="7" t="n"/>
      <c r="E81" s="10" t="n"/>
      <c r="F81" s="11">
        <f>IF(D81="","",IFERROR(VLOOKUP(D81,Groupes!$A:$G,7,FALSE),""))</f>
        <v/>
      </c>
      <c r="G81" s="8" t="n"/>
      <c r="H81" s="11">
        <f>IF(F81="","",F81-N(G81))</f>
        <v/>
      </c>
      <c r="I81" s="7" t="n"/>
    </row>
    <row r="82">
      <c r="A82" s="7" t="n"/>
      <c r="B82" s="9" t="n"/>
      <c r="C82" s="7" t="n"/>
      <c r="D82" s="7" t="n"/>
      <c r="E82" s="10" t="n"/>
      <c r="F82" s="11">
        <f>IF(D82="","",IFERROR(VLOOKUP(D82,Groupes!$A:$G,7,FALSE),""))</f>
        <v/>
      </c>
      <c r="G82" s="8" t="n"/>
      <c r="H82" s="11">
        <f>IF(F82="","",F82-N(G82))</f>
        <v/>
      </c>
      <c r="I82" s="7" t="n"/>
    </row>
    <row r="83">
      <c r="A83" s="7" t="n"/>
      <c r="B83" s="9" t="n"/>
      <c r="C83" s="7" t="n"/>
      <c r="D83" s="7" t="n"/>
      <c r="E83" s="10" t="n"/>
      <c r="F83" s="11">
        <f>IF(D83="","",IFERROR(VLOOKUP(D83,Groupes!$A:$G,7,FALSE),""))</f>
        <v/>
      </c>
      <c r="G83" s="8" t="n"/>
      <c r="H83" s="11">
        <f>IF(F83="","",F83-N(G83))</f>
        <v/>
      </c>
      <c r="I83" s="7" t="n"/>
    </row>
    <row r="84">
      <c r="A84" s="7" t="n"/>
      <c r="B84" s="9" t="n"/>
      <c r="C84" s="7" t="n"/>
      <c r="D84" s="7" t="n"/>
      <c r="E84" s="10" t="n"/>
      <c r="F84" s="11">
        <f>IF(D84="","",IFERROR(VLOOKUP(D84,Groupes!$A:$G,7,FALSE),""))</f>
        <v/>
      </c>
      <c r="G84" s="8" t="n"/>
      <c r="H84" s="11">
        <f>IF(F84="","",F84-N(G84))</f>
        <v/>
      </c>
      <c r="I84" s="7" t="n"/>
    </row>
    <row r="85">
      <c r="A85" s="7" t="n"/>
      <c r="B85" s="9" t="n"/>
      <c r="C85" s="7" t="n"/>
      <c r="D85" s="7" t="n"/>
      <c r="E85" s="10" t="n"/>
      <c r="F85" s="11">
        <f>IF(D85="","",IFERROR(VLOOKUP(D85,Groupes!$A:$G,7,FALSE),""))</f>
        <v/>
      </c>
      <c r="G85" s="8" t="n"/>
      <c r="H85" s="11">
        <f>IF(F85="","",F85-N(G85))</f>
        <v/>
      </c>
      <c r="I85" s="7" t="n"/>
    </row>
    <row r="86">
      <c r="A86" s="7" t="n"/>
      <c r="B86" s="9" t="n"/>
      <c r="C86" s="7" t="n"/>
      <c r="D86" s="7" t="n"/>
      <c r="E86" s="10" t="n"/>
      <c r="F86" s="11">
        <f>IF(D86="","",IFERROR(VLOOKUP(D86,Groupes!$A:$G,7,FALSE),""))</f>
        <v/>
      </c>
      <c r="G86" s="8" t="n"/>
      <c r="H86" s="11">
        <f>IF(F86="","",F86-N(G86))</f>
        <v/>
      </c>
      <c r="I86" s="7" t="n"/>
    </row>
    <row r="87">
      <c r="A87" s="7" t="n"/>
      <c r="B87" s="9" t="n"/>
      <c r="C87" s="7" t="n"/>
      <c r="D87" s="7" t="n"/>
      <c r="E87" s="10" t="n"/>
      <c r="F87" s="11">
        <f>IF(D87="","",IFERROR(VLOOKUP(D87,Groupes!$A:$G,7,FALSE),""))</f>
        <v/>
      </c>
      <c r="G87" s="8" t="n"/>
      <c r="H87" s="11">
        <f>IF(F87="","",F87-N(G87))</f>
        <v/>
      </c>
      <c r="I87" s="7" t="n"/>
    </row>
    <row r="88">
      <c r="A88" s="7" t="n"/>
      <c r="B88" s="9" t="n"/>
      <c r="C88" s="7" t="n"/>
      <c r="D88" s="7" t="n"/>
      <c r="E88" s="10" t="n"/>
      <c r="F88" s="11">
        <f>IF(D88="","",IFERROR(VLOOKUP(D88,Groupes!$A:$G,7,FALSE),""))</f>
        <v/>
      </c>
      <c r="G88" s="8" t="n"/>
      <c r="H88" s="11">
        <f>IF(F88="","",F88-N(G88))</f>
        <v/>
      </c>
      <c r="I88" s="7" t="n"/>
    </row>
    <row r="89">
      <c r="A89" s="7" t="n"/>
      <c r="B89" s="9" t="n"/>
      <c r="C89" s="7" t="n"/>
      <c r="D89" s="7" t="n"/>
      <c r="E89" s="10" t="n"/>
      <c r="F89" s="11">
        <f>IF(D89="","",IFERROR(VLOOKUP(D89,Groupes!$A:$G,7,FALSE),""))</f>
        <v/>
      </c>
      <c r="G89" s="8" t="n"/>
      <c r="H89" s="11">
        <f>IF(F89="","",F89-N(G89))</f>
        <v/>
      </c>
      <c r="I89" s="7" t="n"/>
    </row>
    <row r="90">
      <c r="A90" s="7" t="n"/>
      <c r="B90" s="9" t="n"/>
      <c r="C90" s="7" t="n"/>
      <c r="D90" s="7" t="n"/>
      <c r="E90" s="10" t="n"/>
      <c r="F90" s="11">
        <f>IF(D90="","",IFERROR(VLOOKUP(D90,Groupes!$A:$G,7,FALSE),""))</f>
        <v/>
      </c>
      <c r="G90" s="8" t="n"/>
      <c r="H90" s="11">
        <f>IF(F90="","",F90-N(G90))</f>
        <v/>
      </c>
      <c r="I90" s="7" t="n"/>
    </row>
    <row r="91">
      <c r="A91" s="7" t="n"/>
      <c r="B91" s="9" t="n"/>
      <c r="C91" s="7" t="n"/>
      <c r="D91" s="7" t="n"/>
      <c r="E91" s="10" t="n"/>
      <c r="F91" s="11">
        <f>IF(D91="","",IFERROR(VLOOKUP(D91,Groupes!$A:$G,7,FALSE),""))</f>
        <v/>
      </c>
      <c r="G91" s="8" t="n"/>
      <c r="H91" s="11">
        <f>IF(F91="","",F91-N(G91))</f>
        <v/>
      </c>
      <c r="I91" s="7" t="n"/>
    </row>
    <row r="92">
      <c r="A92" s="7" t="n"/>
      <c r="B92" s="9" t="n"/>
      <c r="C92" s="7" t="n"/>
      <c r="D92" s="7" t="n"/>
      <c r="E92" s="10" t="n"/>
      <c r="F92" s="11">
        <f>IF(D92="","",IFERROR(VLOOKUP(D92,Groupes!$A:$G,7,FALSE),""))</f>
        <v/>
      </c>
      <c r="G92" s="8" t="n"/>
      <c r="H92" s="11">
        <f>IF(F92="","",F92-N(G92))</f>
        <v/>
      </c>
      <c r="I92" s="7" t="n"/>
    </row>
    <row r="93">
      <c r="A93" s="7" t="n"/>
      <c r="B93" s="9" t="n"/>
      <c r="C93" s="7" t="n"/>
      <c r="D93" s="7" t="n"/>
      <c r="E93" s="10" t="n"/>
      <c r="F93" s="11">
        <f>IF(D93="","",IFERROR(VLOOKUP(D93,Groupes!$A:$G,7,FALSE),""))</f>
        <v/>
      </c>
      <c r="G93" s="8" t="n"/>
      <c r="H93" s="11">
        <f>IF(F93="","",F93-N(G93))</f>
        <v/>
      </c>
      <c r="I93" s="7" t="n"/>
    </row>
    <row r="94">
      <c r="A94" s="7" t="n"/>
      <c r="B94" s="9" t="n"/>
      <c r="C94" s="7" t="n"/>
      <c r="D94" s="7" t="n"/>
      <c r="E94" s="10" t="n"/>
      <c r="F94" s="11">
        <f>IF(D94="","",IFERROR(VLOOKUP(D94,Groupes!$A:$G,7,FALSE),""))</f>
        <v/>
      </c>
      <c r="G94" s="8" t="n"/>
      <c r="H94" s="11">
        <f>IF(F94="","",F94-N(G94))</f>
        <v/>
      </c>
      <c r="I94" s="7" t="n"/>
    </row>
    <row r="95">
      <c r="A95" s="7" t="n"/>
      <c r="B95" s="9" t="n"/>
      <c r="C95" s="7" t="n"/>
      <c r="D95" s="7" t="n"/>
      <c r="E95" s="10" t="n"/>
      <c r="F95" s="11">
        <f>IF(D95="","",IFERROR(VLOOKUP(D95,Groupes!$A:$G,7,FALSE),""))</f>
        <v/>
      </c>
      <c r="G95" s="8" t="n"/>
      <c r="H95" s="11">
        <f>IF(F95="","",F95-N(G95))</f>
        <v/>
      </c>
      <c r="I95" s="7" t="n"/>
    </row>
    <row r="96">
      <c r="A96" s="7" t="n"/>
      <c r="B96" s="9" t="n"/>
      <c r="C96" s="7" t="n"/>
      <c r="D96" s="7" t="n"/>
      <c r="E96" s="10" t="n"/>
      <c r="F96" s="11">
        <f>IF(D96="","",IFERROR(VLOOKUP(D96,Groupes!$A:$G,7,FALSE),""))</f>
        <v/>
      </c>
      <c r="G96" s="8" t="n"/>
      <c r="H96" s="11">
        <f>IF(F96="","",F96-N(G96))</f>
        <v/>
      </c>
      <c r="I96" s="7" t="n"/>
    </row>
    <row r="97">
      <c r="A97" s="7" t="n"/>
      <c r="B97" s="9" t="n"/>
      <c r="C97" s="7" t="n"/>
      <c r="D97" s="7" t="n"/>
      <c r="E97" s="10" t="n"/>
      <c r="F97" s="11">
        <f>IF(D97="","",IFERROR(VLOOKUP(D97,Groupes!$A:$G,7,FALSE),""))</f>
        <v/>
      </c>
      <c r="G97" s="8" t="n"/>
      <c r="H97" s="11">
        <f>IF(F97="","",F97-N(G97))</f>
        <v/>
      </c>
      <c r="I97" s="7" t="n"/>
    </row>
    <row r="98">
      <c r="A98" s="7" t="n"/>
      <c r="B98" s="9" t="n"/>
      <c r="C98" s="7" t="n"/>
      <c r="D98" s="7" t="n"/>
      <c r="E98" s="10" t="n"/>
      <c r="F98" s="11">
        <f>IF(D98="","",IFERROR(VLOOKUP(D98,Groupes!$A:$G,7,FALSE),""))</f>
        <v/>
      </c>
      <c r="G98" s="8" t="n"/>
      <c r="H98" s="11">
        <f>IF(F98="","",F98-N(G98))</f>
        <v/>
      </c>
      <c r="I98" s="7" t="n"/>
    </row>
    <row r="99">
      <c r="A99" s="7" t="n"/>
      <c r="B99" s="9" t="n"/>
      <c r="C99" s="7" t="n"/>
      <c r="D99" s="7" t="n"/>
      <c r="E99" s="10" t="n"/>
      <c r="F99" s="11">
        <f>IF(D99="","",IFERROR(VLOOKUP(D99,Groupes!$A:$G,7,FALSE),""))</f>
        <v/>
      </c>
      <c r="G99" s="8" t="n"/>
      <c r="H99" s="11">
        <f>IF(F99="","",F99-N(G99))</f>
        <v/>
      </c>
      <c r="I99" s="7" t="n"/>
    </row>
    <row r="100">
      <c r="A100" s="7" t="n"/>
      <c r="B100" s="9" t="n"/>
      <c r="C100" s="7" t="n"/>
      <c r="D100" s="7" t="n"/>
      <c r="E100" s="10" t="n"/>
      <c r="F100" s="11">
        <f>IF(D100="","",IFERROR(VLOOKUP(D100,Groupes!$A:$G,7,FALSE),""))</f>
        <v/>
      </c>
      <c r="G100" s="8" t="n"/>
      <c r="H100" s="11">
        <f>IF(F100="","",F100-N(G100))</f>
        <v/>
      </c>
      <c r="I100" s="7" t="n"/>
    </row>
    <row r="101">
      <c r="A101" s="7" t="n"/>
      <c r="B101" s="9" t="n"/>
      <c r="C101" s="7" t="n"/>
      <c r="D101" s="7" t="n"/>
      <c r="E101" s="10" t="n"/>
      <c r="F101" s="11">
        <f>IF(D101="","",IFERROR(VLOOKUP(D101,Groupes!$A:$G,7,FALSE),""))</f>
        <v/>
      </c>
      <c r="G101" s="8" t="n"/>
      <c r="H101" s="11">
        <f>IF(F101="","",F101-N(G101))</f>
        <v/>
      </c>
      <c r="I101" s="7" t="n"/>
    </row>
    <row r="102">
      <c r="A102" s="7" t="n"/>
      <c r="B102" s="9" t="n"/>
      <c r="C102" s="7" t="n"/>
      <c r="D102" s="7" t="n"/>
      <c r="E102" s="10" t="n"/>
      <c r="F102" s="11">
        <f>IF(D102="","",IFERROR(VLOOKUP(D102,Groupes!$A:$G,7,FALSE),""))</f>
        <v/>
      </c>
      <c r="G102" s="8" t="n"/>
      <c r="H102" s="11">
        <f>IF(F102="","",F102-N(G102))</f>
        <v/>
      </c>
      <c r="I102" s="7" t="n"/>
    </row>
    <row r="103">
      <c r="A103" s="7" t="n"/>
      <c r="B103" s="9" t="n"/>
      <c r="C103" s="7" t="n"/>
      <c r="D103" s="7" t="n"/>
      <c r="E103" s="10" t="n"/>
      <c r="F103" s="11">
        <f>IF(D103="","",IFERROR(VLOOKUP(D103,Groupes!$A:$G,7,FALSE),""))</f>
        <v/>
      </c>
      <c r="G103" s="8" t="n"/>
      <c r="H103" s="11">
        <f>IF(F103="","",F103-N(G103))</f>
        <v/>
      </c>
      <c r="I103" s="7" t="n"/>
    </row>
    <row r="104">
      <c r="A104" s="7" t="n"/>
      <c r="B104" s="9" t="n"/>
      <c r="C104" s="7" t="n"/>
      <c r="D104" s="7" t="n"/>
      <c r="E104" s="10" t="n"/>
      <c r="F104" s="11">
        <f>IF(D104="","",IFERROR(VLOOKUP(D104,Groupes!$A:$G,7,FALSE),""))</f>
        <v/>
      </c>
      <c r="G104" s="8" t="n"/>
      <c r="H104" s="11">
        <f>IF(F104="","",F104-N(G104))</f>
        <v/>
      </c>
      <c r="I104" s="7" t="n"/>
    </row>
    <row r="105">
      <c r="A105" s="7" t="n"/>
      <c r="B105" s="9" t="n"/>
      <c r="C105" s="7" t="n"/>
      <c r="D105" s="7" t="n"/>
      <c r="E105" s="10" t="n"/>
      <c r="F105" s="11">
        <f>IF(D105="","",IFERROR(VLOOKUP(D105,Groupes!$A:$G,7,FALSE),""))</f>
        <v/>
      </c>
      <c r="G105" s="8" t="n"/>
      <c r="H105" s="11">
        <f>IF(F105="","",F105-N(G105))</f>
        <v/>
      </c>
      <c r="I105" s="7" t="n"/>
    </row>
    <row r="106">
      <c r="A106" s="7" t="n"/>
      <c r="B106" s="9" t="n"/>
      <c r="C106" s="7" t="n"/>
      <c r="D106" s="7" t="n"/>
      <c r="E106" s="10" t="n"/>
      <c r="F106" s="11">
        <f>IF(D106="","",IFERROR(VLOOKUP(D106,Groupes!$A:$G,7,FALSE),""))</f>
        <v/>
      </c>
      <c r="G106" s="8" t="n"/>
      <c r="H106" s="11">
        <f>IF(F106="","",F106-N(G106))</f>
        <v/>
      </c>
      <c r="I106" s="7" t="n"/>
    </row>
    <row r="107">
      <c r="A107" s="7" t="n"/>
      <c r="B107" s="9" t="n"/>
      <c r="C107" s="7" t="n"/>
      <c r="D107" s="7" t="n"/>
      <c r="E107" s="10" t="n"/>
      <c r="F107" s="11">
        <f>IF(D107="","",IFERROR(VLOOKUP(D107,Groupes!$A:$G,7,FALSE),""))</f>
        <v/>
      </c>
      <c r="G107" s="8" t="n"/>
      <c r="H107" s="11">
        <f>IF(F107="","",F107-N(G107))</f>
        <v/>
      </c>
      <c r="I107" s="7" t="n"/>
    </row>
    <row r="108">
      <c r="A108" s="7" t="n"/>
      <c r="B108" s="9" t="n"/>
      <c r="C108" s="7" t="n"/>
      <c r="D108" s="7" t="n"/>
      <c r="E108" s="10" t="n"/>
      <c r="F108" s="11">
        <f>IF(D108="","",IFERROR(VLOOKUP(D108,Groupes!$A:$G,7,FALSE),""))</f>
        <v/>
      </c>
      <c r="G108" s="8" t="n"/>
      <c r="H108" s="11">
        <f>IF(F108="","",F108-N(G108))</f>
        <v/>
      </c>
      <c r="I108" s="7" t="n"/>
    </row>
    <row r="109">
      <c r="A109" s="7" t="n"/>
      <c r="B109" s="9" t="n"/>
      <c r="C109" s="7" t="n"/>
      <c r="D109" s="7" t="n"/>
      <c r="E109" s="10" t="n"/>
      <c r="F109" s="11">
        <f>IF(D109="","",IFERROR(VLOOKUP(D109,Groupes!$A:$G,7,FALSE),""))</f>
        <v/>
      </c>
      <c r="G109" s="8" t="n"/>
      <c r="H109" s="11">
        <f>IF(F109="","",F109-N(G109))</f>
        <v/>
      </c>
      <c r="I109" s="7" t="n"/>
    </row>
    <row r="110">
      <c r="A110" s="7" t="n"/>
      <c r="B110" s="9" t="n"/>
      <c r="C110" s="7" t="n"/>
      <c r="D110" s="7" t="n"/>
      <c r="E110" s="10" t="n"/>
      <c r="F110" s="11">
        <f>IF(D110="","",IFERROR(VLOOKUP(D110,Groupes!$A:$G,7,FALSE),""))</f>
        <v/>
      </c>
      <c r="G110" s="8" t="n"/>
      <c r="H110" s="11">
        <f>IF(F110="","",F110-N(G110))</f>
        <v/>
      </c>
      <c r="I110" s="7" t="n"/>
    </row>
    <row r="111">
      <c r="A111" s="7" t="n"/>
      <c r="B111" s="9" t="n"/>
      <c r="C111" s="7" t="n"/>
      <c r="D111" s="7" t="n"/>
      <c r="E111" s="10" t="n"/>
      <c r="F111" s="11">
        <f>IF(D111="","",IFERROR(VLOOKUP(D111,Groupes!$A:$G,7,FALSE),""))</f>
        <v/>
      </c>
      <c r="G111" s="8" t="n"/>
      <c r="H111" s="11">
        <f>IF(F111="","",F111-N(G111))</f>
        <v/>
      </c>
      <c r="I111" s="7" t="n"/>
    </row>
    <row r="112">
      <c r="A112" s="7" t="n"/>
      <c r="B112" s="9" t="n"/>
      <c r="C112" s="7" t="n"/>
      <c r="D112" s="7" t="n"/>
      <c r="E112" s="10" t="n"/>
      <c r="F112" s="11">
        <f>IF(D112="","",IFERROR(VLOOKUP(D112,Groupes!$A:$G,7,FALSE),""))</f>
        <v/>
      </c>
      <c r="G112" s="8" t="n"/>
      <c r="H112" s="11">
        <f>IF(F112="","",F112-N(G112))</f>
        <v/>
      </c>
      <c r="I112" s="7" t="n"/>
    </row>
    <row r="113">
      <c r="A113" s="7" t="n"/>
      <c r="B113" s="9" t="n"/>
      <c r="C113" s="7" t="n"/>
      <c r="D113" s="7" t="n"/>
      <c r="E113" s="10" t="n"/>
      <c r="F113" s="11">
        <f>IF(D113="","",IFERROR(VLOOKUP(D113,Groupes!$A:$G,7,FALSE),""))</f>
        <v/>
      </c>
      <c r="G113" s="8" t="n"/>
      <c r="H113" s="11">
        <f>IF(F113="","",F113-N(G113))</f>
        <v/>
      </c>
      <c r="I113" s="7" t="n"/>
    </row>
    <row r="114">
      <c r="A114" s="7" t="n"/>
      <c r="B114" s="9" t="n"/>
      <c r="C114" s="7" t="n"/>
      <c r="D114" s="7" t="n"/>
      <c r="E114" s="10" t="n"/>
      <c r="F114" s="11">
        <f>IF(D114="","",IFERROR(VLOOKUP(D114,Groupes!$A:$G,7,FALSE),""))</f>
        <v/>
      </c>
      <c r="G114" s="8" t="n"/>
      <c r="H114" s="11">
        <f>IF(F114="","",F114-N(G114))</f>
        <v/>
      </c>
      <c r="I114" s="7" t="n"/>
    </row>
    <row r="115">
      <c r="A115" s="7" t="n"/>
      <c r="B115" s="9" t="n"/>
      <c r="C115" s="7" t="n"/>
      <c r="D115" s="7" t="n"/>
      <c r="E115" s="10" t="n"/>
      <c r="F115" s="11">
        <f>IF(D115="","",IFERROR(VLOOKUP(D115,Groupes!$A:$G,7,FALSE),""))</f>
        <v/>
      </c>
      <c r="G115" s="8" t="n"/>
      <c r="H115" s="11">
        <f>IF(F115="","",F115-N(G115))</f>
        <v/>
      </c>
      <c r="I115" s="7" t="n"/>
    </row>
    <row r="116">
      <c r="A116" s="7" t="n"/>
      <c r="B116" s="9" t="n"/>
      <c r="C116" s="7" t="n"/>
      <c r="D116" s="7" t="n"/>
      <c r="E116" s="10" t="n"/>
      <c r="F116" s="11">
        <f>IF(D116="","",IFERROR(VLOOKUP(D116,Groupes!$A:$G,7,FALSE),""))</f>
        <v/>
      </c>
      <c r="G116" s="8" t="n"/>
      <c r="H116" s="11">
        <f>IF(F116="","",F116-N(G116))</f>
        <v/>
      </c>
      <c r="I116" s="7" t="n"/>
    </row>
    <row r="117">
      <c r="A117" s="7" t="n"/>
      <c r="B117" s="9" t="n"/>
      <c r="C117" s="7" t="n"/>
      <c r="D117" s="7" t="n"/>
      <c r="E117" s="10" t="n"/>
      <c r="F117" s="11">
        <f>IF(D117="","",IFERROR(VLOOKUP(D117,Groupes!$A:$G,7,FALSE),""))</f>
        <v/>
      </c>
      <c r="G117" s="8" t="n"/>
      <c r="H117" s="11">
        <f>IF(F117="","",F117-N(G117))</f>
        <v/>
      </c>
      <c r="I117" s="7" t="n"/>
    </row>
    <row r="118">
      <c r="A118" s="7" t="n"/>
      <c r="B118" s="9" t="n"/>
      <c r="C118" s="7" t="n"/>
      <c r="D118" s="7" t="n"/>
      <c r="E118" s="10" t="n"/>
      <c r="F118" s="11">
        <f>IF(D118="","",IFERROR(VLOOKUP(D118,Groupes!$A:$G,7,FALSE),""))</f>
        <v/>
      </c>
      <c r="G118" s="8" t="n"/>
      <c r="H118" s="11">
        <f>IF(F118="","",F118-N(G118))</f>
        <v/>
      </c>
      <c r="I118" s="7" t="n"/>
    </row>
    <row r="119">
      <c r="A119" s="7" t="n"/>
      <c r="B119" s="9" t="n"/>
      <c r="C119" s="7" t="n"/>
      <c r="D119" s="7" t="n"/>
      <c r="E119" s="10" t="n"/>
      <c r="F119" s="11">
        <f>IF(D119="","",IFERROR(VLOOKUP(D119,Groupes!$A:$G,7,FALSE),""))</f>
        <v/>
      </c>
      <c r="G119" s="8" t="n"/>
      <c r="H119" s="11">
        <f>IF(F119="","",F119-N(G119))</f>
        <v/>
      </c>
      <c r="I119" s="7" t="n"/>
    </row>
    <row r="120">
      <c r="A120" s="7" t="n"/>
      <c r="B120" s="9" t="n"/>
      <c r="C120" s="7" t="n"/>
      <c r="D120" s="7" t="n"/>
      <c r="E120" s="10" t="n"/>
      <c r="F120" s="11">
        <f>IF(D120="","",IFERROR(VLOOKUP(D120,Groupes!$A:$G,7,FALSE),""))</f>
        <v/>
      </c>
      <c r="G120" s="8" t="n"/>
      <c r="H120" s="11">
        <f>IF(F120="","",F120-N(G120))</f>
        <v/>
      </c>
      <c r="I120" s="7" t="n"/>
    </row>
    <row r="121">
      <c r="A121" s="7" t="n"/>
      <c r="B121" s="9" t="n"/>
      <c r="C121" s="7" t="n"/>
      <c r="D121" s="7" t="n"/>
      <c r="E121" s="10" t="n"/>
      <c r="F121" s="11">
        <f>IF(D121="","",IFERROR(VLOOKUP(D121,Groupes!$A:$G,7,FALSE),""))</f>
        <v/>
      </c>
      <c r="G121" s="8" t="n"/>
      <c r="H121" s="11">
        <f>IF(F121="","",F121-N(G121))</f>
        <v/>
      </c>
      <c r="I121" s="7" t="n"/>
    </row>
    <row r="122">
      <c r="A122" s="7" t="n"/>
      <c r="B122" s="9" t="n"/>
      <c r="C122" s="7" t="n"/>
      <c r="D122" s="7" t="n"/>
      <c r="E122" s="10" t="n"/>
      <c r="F122" s="11">
        <f>IF(D122="","",IFERROR(VLOOKUP(D122,Groupes!$A:$G,7,FALSE),""))</f>
        <v/>
      </c>
      <c r="G122" s="8" t="n"/>
      <c r="H122" s="11">
        <f>IF(F122="","",F122-N(G122))</f>
        <v/>
      </c>
      <c r="I122" s="7" t="n"/>
    </row>
    <row r="123">
      <c r="A123" s="7" t="n"/>
      <c r="B123" s="9" t="n"/>
      <c r="C123" s="7" t="n"/>
      <c r="D123" s="7" t="n"/>
      <c r="E123" s="10" t="n"/>
      <c r="F123" s="11">
        <f>IF(D123="","",IFERROR(VLOOKUP(D123,Groupes!$A:$G,7,FALSE),""))</f>
        <v/>
      </c>
      <c r="G123" s="8" t="n"/>
      <c r="H123" s="11">
        <f>IF(F123="","",F123-N(G123))</f>
        <v/>
      </c>
      <c r="I123" s="7" t="n"/>
    </row>
    <row r="124">
      <c r="A124" s="7" t="n"/>
      <c r="B124" s="9" t="n"/>
      <c r="C124" s="7" t="n"/>
      <c r="D124" s="7" t="n"/>
      <c r="E124" s="10" t="n"/>
      <c r="F124" s="11">
        <f>IF(D124="","",IFERROR(VLOOKUP(D124,Groupes!$A:$G,7,FALSE),""))</f>
        <v/>
      </c>
      <c r="G124" s="8" t="n"/>
      <c r="H124" s="11">
        <f>IF(F124="","",F124-N(G124))</f>
        <v/>
      </c>
      <c r="I124" s="7" t="n"/>
    </row>
    <row r="125">
      <c r="A125" s="7" t="n"/>
      <c r="B125" s="9" t="n"/>
      <c r="C125" s="7" t="n"/>
      <c r="D125" s="7" t="n"/>
      <c r="E125" s="10" t="n"/>
      <c r="F125" s="11">
        <f>IF(D125="","",IFERROR(VLOOKUP(D125,Groupes!$A:$G,7,FALSE),""))</f>
        <v/>
      </c>
      <c r="G125" s="8" t="n"/>
      <c r="H125" s="11">
        <f>IF(F125="","",F125-N(G125))</f>
        <v/>
      </c>
      <c r="I125" s="7" t="n"/>
    </row>
    <row r="126">
      <c r="A126" s="7" t="n"/>
      <c r="B126" s="9" t="n"/>
      <c r="C126" s="7" t="n"/>
      <c r="D126" s="7" t="n"/>
      <c r="E126" s="10" t="n"/>
      <c r="F126" s="11">
        <f>IF(D126="","",IFERROR(VLOOKUP(D126,Groupes!$A:$G,7,FALSE),""))</f>
        <v/>
      </c>
      <c r="G126" s="8" t="n"/>
      <c r="H126" s="11">
        <f>IF(F126="","",F126-N(G126))</f>
        <v/>
      </c>
      <c r="I126" s="7" t="n"/>
    </row>
    <row r="127">
      <c r="A127" s="7" t="n"/>
      <c r="B127" s="9" t="n"/>
      <c r="C127" s="7" t="n"/>
      <c r="D127" s="7" t="n"/>
      <c r="E127" s="10" t="n"/>
      <c r="F127" s="11">
        <f>IF(D127="","",IFERROR(VLOOKUP(D127,Groupes!$A:$G,7,FALSE),""))</f>
        <v/>
      </c>
      <c r="G127" s="8" t="n"/>
      <c r="H127" s="11">
        <f>IF(F127="","",F127-N(G127))</f>
        <v/>
      </c>
      <c r="I127" s="7" t="n"/>
    </row>
    <row r="128">
      <c r="A128" s="7" t="n"/>
      <c r="B128" s="9" t="n"/>
      <c r="C128" s="7" t="n"/>
      <c r="D128" s="7" t="n"/>
      <c r="E128" s="10" t="n"/>
      <c r="F128" s="11">
        <f>IF(D128="","",IFERROR(VLOOKUP(D128,Groupes!$A:$G,7,FALSE),""))</f>
        <v/>
      </c>
      <c r="G128" s="8" t="n"/>
      <c r="H128" s="11">
        <f>IF(F128="","",F128-N(G128))</f>
        <v/>
      </c>
      <c r="I128" s="7" t="n"/>
    </row>
    <row r="129">
      <c r="A129" s="7" t="n"/>
      <c r="B129" s="9" t="n"/>
      <c r="C129" s="7" t="n"/>
      <c r="D129" s="7" t="n"/>
      <c r="E129" s="10" t="n"/>
      <c r="F129" s="11">
        <f>IF(D129="","",IFERROR(VLOOKUP(D129,Groupes!$A:$G,7,FALSE),""))</f>
        <v/>
      </c>
      <c r="G129" s="8" t="n"/>
      <c r="H129" s="11">
        <f>IF(F129="","",F129-N(G129))</f>
        <v/>
      </c>
      <c r="I129" s="7" t="n"/>
    </row>
    <row r="130">
      <c r="A130" s="7" t="n"/>
      <c r="B130" s="9" t="n"/>
      <c r="C130" s="7" t="n"/>
      <c r="D130" s="7" t="n"/>
      <c r="E130" s="10" t="n"/>
      <c r="F130" s="11">
        <f>IF(D130="","",IFERROR(VLOOKUP(D130,Groupes!$A:$G,7,FALSE),""))</f>
        <v/>
      </c>
      <c r="G130" s="8" t="n"/>
      <c r="H130" s="11">
        <f>IF(F130="","",F130-N(G130))</f>
        <v/>
      </c>
      <c r="I130" s="7" t="n"/>
    </row>
    <row r="131">
      <c r="A131" s="7" t="n"/>
      <c r="B131" s="9" t="n"/>
      <c r="C131" s="7" t="n"/>
      <c r="D131" s="7" t="n"/>
      <c r="E131" s="10" t="n"/>
      <c r="F131" s="11">
        <f>IF(D131="","",IFERROR(VLOOKUP(D131,Groupes!$A:$G,7,FALSE),""))</f>
        <v/>
      </c>
      <c r="G131" s="8" t="n"/>
      <c r="H131" s="11">
        <f>IF(F131="","",F131-N(G131))</f>
        <v/>
      </c>
      <c r="I131" s="7" t="n"/>
    </row>
    <row r="132">
      <c r="A132" s="7" t="n"/>
      <c r="B132" s="9" t="n"/>
      <c r="C132" s="7" t="n"/>
      <c r="D132" s="7" t="n"/>
      <c r="E132" s="10" t="n"/>
      <c r="F132" s="11">
        <f>IF(D132="","",IFERROR(VLOOKUP(D132,Groupes!$A:$G,7,FALSE),""))</f>
        <v/>
      </c>
      <c r="G132" s="8" t="n"/>
      <c r="H132" s="11">
        <f>IF(F132="","",F132-N(G132))</f>
        <v/>
      </c>
      <c r="I132" s="7" t="n"/>
    </row>
    <row r="133">
      <c r="A133" s="7" t="n"/>
      <c r="B133" s="9" t="n"/>
      <c r="C133" s="7" t="n"/>
      <c r="D133" s="7" t="n"/>
      <c r="E133" s="10" t="n"/>
      <c r="F133" s="11">
        <f>IF(D133="","",IFERROR(VLOOKUP(D133,Groupes!$A:$G,7,FALSE),""))</f>
        <v/>
      </c>
      <c r="G133" s="8" t="n"/>
      <c r="H133" s="11">
        <f>IF(F133="","",F133-N(G133))</f>
        <v/>
      </c>
      <c r="I133" s="7" t="n"/>
    </row>
    <row r="134">
      <c r="A134" s="7" t="n"/>
      <c r="B134" s="9" t="n"/>
      <c r="C134" s="7" t="n"/>
      <c r="D134" s="7" t="n"/>
      <c r="E134" s="10" t="n"/>
      <c r="F134" s="11">
        <f>IF(D134="","",IFERROR(VLOOKUP(D134,Groupes!$A:$G,7,FALSE),""))</f>
        <v/>
      </c>
      <c r="G134" s="8" t="n"/>
      <c r="H134" s="11">
        <f>IF(F134="","",F134-N(G134))</f>
        <v/>
      </c>
      <c r="I134" s="7" t="n"/>
    </row>
    <row r="135">
      <c r="A135" s="7" t="n"/>
      <c r="B135" s="9" t="n"/>
      <c r="C135" s="7" t="n"/>
      <c r="D135" s="7" t="n"/>
      <c r="E135" s="10" t="n"/>
      <c r="F135" s="11">
        <f>IF(D135="","",IFERROR(VLOOKUP(D135,Groupes!$A:$G,7,FALSE),""))</f>
        <v/>
      </c>
      <c r="G135" s="8" t="n"/>
      <c r="H135" s="11">
        <f>IF(F135="","",F135-N(G135))</f>
        <v/>
      </c>
      <c r="I135" s="7" t="n"/>
    </row>
    <row r="136">
      <c r="A136" s="7" t="n"/>
      <c r="B136" s="9" t="n"/>
      <c r="C136" s="7" t="n"/>
      <c r="D136" s="7" t="n"/>
      <c r="E136" s="10" t="n"/>
      <c r="F136" s="11">
        <f>IF(D136="","",IFERROR(VLOOKUP(D136,Groupes!$A:$G,7,FALSE),""))</f>
        <v/>
      </c>
      <c r="G136" s="8" t="n"/>
      <c r="H136" s="11">
        <f>IF(F136="","",F136-N(G136))</f>
        <v/>
      </c>
      <c r="I136" s="7" t="n"/>
    </row>
    <row r="137">
      <c r="A137" s="7" t="n"/>
      <c r="B137" s="9" t="n"/>
      <c r="C137" s="7" t="n"/>
      <c r="D137" s="7" t="n"/>
      <c r="E137" s="10" t="n"/>
      <c r="F137" s="11">
        <f>IF(D137="","",IFERROR(VLOOKUP(D137,Groupes!$A:$G,7,FALSE),""))</f>
        <v/>
      </c>
      <c r="G137" s="8" t="n"/>
      <c r="H137" s="11">
        <f>IF(F137="","",F137-N(G137))</f>
        <v/>
      </c>
      <c r="I137" s="7" t="n"/>
    </row>
    <row r="138">
      <c r="A138" s="7" t="n"/>
      <c r="B138" s="9" t="n"/>
      <c r="C138" s="7" t="n"/>
      <c r="D138" s="7" t="n"/>
      <c r="E138" s="10" t="n"/>
      <c r="F138" s="11">
        <f>IF(D138="","",IFERROR(VLOOKUP(D138,Groupes!$A:$G,7,FALSE),""))</f>
        <v/>
      </c>
      <c r="G138" s="8" t="n"/>
      <c r="H138" s="11">
        <f>IF(F138="","",F138-N(G138))</f>
        <v/>
      </c>
      <c r="I138" s="7" t="n"/>
    </row>
    <row r="139">
      <c r="A139" s="7" t="n"/>
      <c r="B139" s="9" t="n"/>
      <c r="C139" s="7" t="n"/>
      <c r="D139" s="7" t="n"/>
      <c r="E139" s="10" t="n"/>
      <c r="F139" s="11">
        <f>IF(D139="","",IFERROR(VLOOKUP(D139,Groupes!$A:$G,7,FALSE),""))</f>
        <v/>
      </c>
      <c r="G139" s="8" t="n"/>
      <c r="H139" s="11">
        <f>IF(F139="","",F139-N(G139))</f>
        <v/>
      </c>
      <c r="I139" s="7" t="n"/>
    </row>
    <row r="140">
      <c r="A140" s="7" t="n"/>
      <c r="B140" s="9" t="n"/>
      <c r="C140" s="7" t="n"/>
      <c r="D140" s="7" t="n"/>
      <c r="E140" s="10" t="n"/>
      <c r="F140" s="11">
        <f>IF(D140="","",IFERROR(VLOOKUP(D140,Groupes!$A:$G,7,FALSE),""))</f>
        <v/>
      </c>
      <c r="G140" s="8" t="n"/>
      <c r="H140" s="11">
        <f>IF(F140="","",F140-N(G140))</f>
        <v/>
      </c>
      <c r="I140" s="7" t="n"/>
    </row>
    <row r="141">
      <c r="A141" s="7" t="n"/>
      <c r="B141" s="9" t="n"/>
      <c r="C141" s="7" t="n"/>
      <c r="D141" s="7" t="n"/>
      <c r="E141" s="10" t="n"/>
      <c r="F141" s="11">
        <f>IF(D141="","",IFERROR(VLOOKUP(D141,Groupes!$A:$G,7,FALSE),""))</f>
        <v/>
      </c>
      <c r="G141" s="8" t="n"/>
      <c r="H141" s="11">
        <f>IF(F141="","",F141-N(G141))</f>
        <v/>
      </c>
      <c r="I141" s="7" t="n"/>
    </row>
    <row r="142">
      <c r="A142" s="7" t="n"/>
      <c r="B142" s="9" t="n"/>
      <c r="C142" s="7" t="n"/>
      <c r="D142" s="7" t="n"/>
      <c r="E142" s="10" t="n"/>
      <c r="F142" s="11">
        <f>IF(D142="","",IFERROR(VLOOKUP(D142,Groupes!$A:$G,7,FALSE),""))</f>
        <v/>
      </c>
      <c r="G142" s="8" t="n"/>
      <c r="H142" s="11">
        <f>IF(F142="","",F142-N(G142))</f>
        <v/>
      </c>
      <c r="I142" s="7" t="n"/>
    </row>
    <row r="143">
      <c r="A143" s="7" t="n"/>
      <c r="B143" s="9" t="n"/>
      <c r="C143" s="7" t="n"/>
      <c r="D143" s="7" t="n"/>
      <c r="E143" s="10" t="n"/>
      <c r="F143" s="11">
        <f>IF(D143="","",IFERROR(VLOOKUP(D143,Groupes!$A:$G,7,FALSE),""))</f>
        <v/>
      </c>
      <c r="G143" s="8" t="n"/>
      <c r="H143" s="11">
        <f>IF(F143="","",F143-N(G143))</f>
        <v/>
      </c>
      <c r="I143" s="7" t="n"/>
    </row>
    <row r="144">
      <c r="A144" s="7" t="n"/>
      <c r="B144" s="9" t="n"/>
      <c r="C144" s="7" t="n"/>
      <c r="D144" s="7" t="n"/>
      <c r="E144" s="10" t="n"/>
      <c r="F144" s="11">
        <f>IF(D144="","",IFERROR(VLOOKUP(D144,Groupes!$A:$G,7,FALSE),""))</f>
        <v/>
      </c>
      <c r="G144" s="8" t="n"/>
      <c r="H144" s="11">
        <f>IF(F144="","",F144-N(G144))</f>
        <v/>
      </c>
      <c r="I144" s="7" t="n"/>
    </row>
    <row r="145">
      <c r="A145" s="7" t="n"/>
      <c r="B145" s="9" t="n"/>
      <c r="C145" s="7" t="n"/>
      <c r="D145" s="7" t="n"/>
      <c r="E145" s="10" t="n"/>
      <c r="F145" s="11">
        <f>IF(D145="","",IFERROR(VLOOKUP(D145,Groupes!$A:$G,7,FALSE),""))</f>
        <v/>
      </c>
      <c r="G145" s="8" t="n"/>
      <c r="H145" s="11">
        <f>IF(F145="","",F145-N(G145))</f>
        <v/>
      </c>
      <c r="I145" s="7" t="n"/>
    </row>
    <row r="146">
      <c r="A146" s="7" t="n"/>
      <c r="B146" s="9" t="n"/>
      <c r="C146" s="7" t="n"/>
      <c r="D146" s="7" t="n"/>
      <c r="E146" s="10" t="n"/>
      <c r="F146" s="11">
        <f>IF(D146="","",IFERROR(VLOOKUP(D146,Groupes!$A:$G,7,FALSE),""))</f>
        <v/>
      </c>
      <c r="G146" s="8" t="n"/>
      <c r="H146" s="11">
        <f>IF(F146="","",F146-N(G146))</f>
        <v/>
      </c>
      <c r="I146" s="7" t="n"/>
    </row>
    <row r="147">
      <c r="A147" s="7" t="n"/>
      <c r="B147" s="9" t="n"/>
      <c r="C147" s="7" t="n"/>
      <c r="D147" s="7" t="n"/>
      <c r="E147" s="10" t="n"/>
      <c r="F147" s="11">
        <f>IF(D147="","",IFERROR(VLOOKUP(D147,Groupes!$A:$G,7,FALSE),""))</f>
        <v/>
      </c>
      <c r="G147" s="8" t="n"/>
      <c r="H147" s="11">
        <f>IF(F147="","",F147-N(G147))</f>
        <v/>
      </c>
      <c r="I147" s="7" t="n"/>
    </row>
    <row r="148">
      <c r="A148" s="7" t="n"/>
      <c r="B148" s="9" t="n"/>
      <c r="C148" s="7" t="n"/>
      <c r="D148" s="7" t="n"/>
      <c r="E148" s="10" t="n"/>
      <c r="F148" s="11">
        <f>IF(D148="","",IFERROR(VLOOKUP(D148,Groupes!$A:$G,7,FALSE),""))</f>
        <v/>
      </c>
      <c r="G148" s="8" t="n"/>
      <c r="H148" s="11">
        <f>IF(F148="","",F148-N(G148))</f>
        <v/>
      </c>
      <c r="I148" s="7" t="n"/>
    </row>
    <row r="149">
      <c r="A149" s="7" t="n"/>
      <c r="B149" s="9" t="n"/>
      <c r="C149" s="7" t="n"/>
      <c r="D149" s="7" t="n"/>
      <c r="E149" s="10" t="n"/>
      <c r="F149" s="11">
        <f>IF(D149="","",IFERROR(VLOOKUP(D149,Groupes!$A:$G,7,FALSE),""))</f>
        <v/>
      </c>
      <c r="G149" s="8" t="n"/>
      <c r="H149" s="11">
        <f>IF(F149="","",F149-N(G149))</f>
        <v/>
      </c>
      <c r="I149" s="7" t="n"/>
    </row>
    <row r="150">
      <c r="A150" s="7" t="n"/>
      <c r="B150" s="9" t="n"/>
      <c r="C150" s="7" t="n"/>
      <c r="D150" s="7" t="n"/>
      <c r="E150" s="10" t="n"/>
      <c r="F150" s="11">
        <f>IF(D150="","",IFERROR(VLOOKUP(D150,Groupes!$A:$G,7,FALSE),""))</f>
        <v/>
      </c>
      <c r="G150" s="8" t="n"/>
      <c r="H150" s="11">
        <f>IF(F150="","",F150-N(G150))</f>
        <v/>
      </c>
      <c r="I150" s="7" t="n"/>
    </row>
    <row r="151">
      <c r="A151" s="7" t="n"/>
      <c r="B151" s="9" t="n"/>
      <c r="C151" s="7" t="n"/>
      <c r="D151" s="7" t="n"/>
      <c r="E151" s="10" t="n"/>
      <c r="F151" s="11">
        <f>IF(D151="","",IFERROR(VLOOKUP(D151,Groupes!$A:$G,7,FALSE),""))</f>
        <v/>
      </c>
      <c r="G151" s="8" t="n"/>
      <c r="H151" s="11">
        <f>IF(F151="","",F151-N(G151))</f>
        <v/>
      </c>
      <c r="I151" s="7" t="n"/>
    </row>
    <row r="152">
      <c r="A152" s="7" t="n"/>
      <c r="B152" s="9" t="n"/>
      <c r="C152" s="7" t="n"/>
      <c r="D152" s="7" t="n"/>
      <c r="E152" s="10" t="n"/>
      <c r="F152" s="11">
        <f>IF(D152="","",IFERROR(VLOOKUP(D152,Groupes!$A:$G,7,FALSE),""))</f>
        <v/>
      </c>
      <c r="G152" s="8" t="n"/>
      <c r="H152" s="11">
        <f>IF(F152="","",F152-N(G152))</f>
        <v/>
      </c>
      <c r="I152" s="7" t="n"/>
    </row>
    <row r="153">
      <c r="A153" s="7" t="n"/>
      <c r="B153" s="9" t="n"/>
      <c r="C153" s="7" t="n"/>
      <c r="D153" s="7" t="n"/>
      <c r="E153" s="10" t="n"/>
      <c r="F153" s="11">
        <f>IF(D153="","",IFERROR(VLOOKUP(D153,Groupes!$A:$G,7,FALSE),""))</f>
        <v/>
      </c>
      <c r="G153" s="8" t="n"/>
      <c r="H153" s="11">
        <f>IF(F153="","",F153-N(G153))</f>
        <v/>
      </c>
      <c r="I153" s="7" t="n"/>
    </row>
    <row r="154">
      <c r="A154" s="7" t="n"/>
      <c r="B154" s="9" t="n"/>
      <c r="C154" s="7" t="n"/>
      <c r="D154" s="7" t="n"/>
      <c r="E154" s="10" t="n"/>
      <c r="F154" s="11">
        <f>IF(D154="","",IFERROR(VLOOKUP(D154,Groupes!$A:$G,7,FALSE),""))</f>
        <v/>
      </c>
      <c r="G154" s="8" t="n"/>
      <c r="H154" s="11">
        <f>IF(F154="","",F154-N(G154))</f>
        <v/>
      </c>
      <c r="I154" s="7" t="n"/>
    </row>
    <row r="155">
      <c r="A155" s="7" t="n"/>
      <c r="B155" s="9" t="n"/>
      <c r="C155" s="7" t="n"/>
      <c r="D155" s="7" t="n"/>
      <c r="E155" s="10" t="n"/>
      <c r="F155" s="11">
        <f>IF(D155="","",IFERROR(VLOOKUP(D155,Groupes!$A:$G,7,FALSE),""))</f>
        <v/>
      </c>
      <c r="G155" s="8" t="n"/>
      <c r="H155" s="11">
        <f>IF(F155="","",F155-N(G155))</f>
        <v/>
      </c>
      <c r="I155" s="7" t="n"/>
    </row>
    <row r="156">
      <c r="A156" s="7" t="n"/>
      <c r="B156" s="9" t="n"/>
      <c r="C156" s="7" t="n"/>
      <c r="D156" s="7" t="n"/>
      <c r="E156" s="10" t="n"/>
      <c r="F156" s="11">
        <f>IF(D156="","",IFERROR(VLOOKUP(D156,Groupes!$A:$G,7,FALSE),""))</f>
        <v/>
      </c>
      <c r="G156" s="8" t="n"/>
      <c r="H156" s="11">
        <f>IF(F156="","",F156-N(G156))</f>
        <v/>
      </c>
      <c r="I156" s="7" t="n"/>
    </row>
    <row r="157">
      <c r="A157" s="7" t="n"/>
      <c r="B157" s="9" t="n"/>
      <c r="C157" s="7" t="n"/>
      <c r="D157" s="7" t="n"/>
      <c r="E157" s="10" t="n"/>
      <c r="F157" s="11">
        <f>IF(D157="","",IFERROR(VLOOKUP(D157,Groupes!$A:$G,7,FALSE),""))</f>
        <v/>
      </c>
      <c r="G157" s="8" t="n"/>
      <c r="H157" s="11">
        <f>IF(F157="","",F157-N(G157))</f>
        <v/>
      </c>
      <c r="I157" s="7" t="n"/>
    </row>
    <row r="158">
      <c r="A158" s="7" t="n"/>
      <c r="B158" s="9" t="n"/>
      <c r="C158" s="7" t="n"/>
      <c r="D158" s="7" t="n"/>
      <c r="E158" s="10" t="n"/>
      <c r="F158" s="11">
        <f>IF(D158="","",IFERROR(VLOOKUP(D158,Groupes!$A:$G,7,FALSE),""))</f>
        <v/>
      </c>
      <c r="G158" s="8" t="n"/>
      <c r="H158" s="11">
        <f>IF(F158="","",F158-N(G158))</f>
        <v/>
      </c>
      <c r="I158" s="7" t="n"/>
    </row>
    <row r="159">
      <c r="A159" s="7" t="n"/>
      <c r="B159" s="9" t="n"/>
      <c r="C159" s="7" t="n"/>
      <c r="D159" s="7" t="n"/>
      <c r="E159" s="10" t="n"/>
      <c r="F159" s="11">
        <f>IF(D159="","",IFERROR(VLOOKUP(D159,Groupes!$A:$G,7,FALSE),""))</f>
        <v/>
      </c>
      <c r="G159" s="8" t="n"/>
      <c r="H159" s="11">
        <f>IF(F159="","",F159-N(G159))</f>
        <v/>
      </c>
      <c r="I159" s="7" t="n"/>
    </row>
    <row r="160">
      <c r="A160" s="7" t="n"/>
      <c r="B160" s="9" t="n"/>
      <c r="C160" s="7" t="n"/>
      <c r="D160" s="7" t="n"/>
      <c r="E160" s="10" t="n"/>
      <c r="F160" s="11">
        <f>IF(D160="","",IFERROR(VLOOKUP(D160,Groupes!$A:$G,7,FALSE),""))</f>
        <v/>
      </c>
      <c r="G160" s="8" t="n"/>
      <c r="H160" s="11">
        <f>IF(F160="","",F160-N(G160))</f>
        <v/>
      </c>
      <c r="I160" s="7" t="n"/>
    </row>
    <row r="161">
      <c r="A161" s="7" t="n"/>
      <c r="B161" s="9" t="n"/>
      <c r="C161" s="7" t="n"/>
      <c r="D161" s="7" t="n"/>
      <c r="E161" s="10" t="n"/>
      <c r="F161" s="11">
        <f>IF(D161="","",IFERROR(VLOOKUP(D161,Groupes!$A:$G,7,FALSE),""))</f>
        <v/>
      </c>
      <c r="G161" s="8" t="n"/>
      <c r="H161" s="11">
        <f>IF(F161="","",F161-N(G161))</f>
        <v/>
      </c>
      <c r="I161" s="7" t="n"/>
    </row>
    <row r="162">
      <c r="A162" s="7" t="n"/>
      <c r="B162" s="9" t="n"/>
      <c r="C162" s="7" t="n"/>
      <c r="D162" s="7" t="n"/>
      <c r="E162" s="10" t="n"/>
      <c r="F162" s="11">
        <f>IF(D162="","",IFERROR(VLOOKUP(D162,Groupes!$A:$G,7,FALSE),""))</f>
        <v/>
      </c>
      <c r="G162" s="8" t="n"/>
      <c r="H162" s="11">
        <f>IF(F162="","",F162-N(G162))</f>
        <v/>
      </c>
      <c r="I162" s="7" t="n"/>
    </row>
    <row r="163">
      <c r="A163" s="7" t="n"/>
      <c r="B163" s="9" t="n"/>
      <c r="C163" s="7" t="n"/>
      <c r="D163" s="7" t="n"/>
      <c r="E163" s="10" t="n"/>
      <c r="F163" s="11">
        <f>IF(D163="","",IFERROR(VLOOKUP(D163,Groupes!$A:$G,7,FALSE),""))</f>
        <v/>
      </c>
      <c r="G163" s="8" t="n"/>
      <c r="H163" s="11">
        <f>IF(F163="","",F163-N(G163))</f>
        <v/>
      </c>
      <c r="I163" s="7" t="n"/>
    </row>
    <row r="164">
      <c r="A164" s="7" t="n"/>
      <c r="B164" s="9" t="n"/>
      <c r="C164" s="7" t="n"/>
      <c r="D164" s="7" t="n"/>
      <c r="E164" s="10" t="n"/>
      <c r="F164" s="11">
        <f>IF(D164="","",IFERROR(VLOOKUP(D164,Groupes!$A:$G,7,FALSE),""))</f>
        <v/>
      </c>
      <c r="G164" s="8" t="n"/>
      <c r="H164" s="11">
        <f>IF(F164="","",F164-N(G164))</f>
        <v/>
      </c>
      <c r="I164" s="7" t="n"/>
    </row>
    <row r="165">
      <c r="A165" s="7" t="n"/>
      <c r="B165" s="9" t="n"/>
      <c r="C165" s="7" t="n"/>
      <c r="D165" s="7" t="n"/>
      <c r="E165" s="10" t="n"/>
      <c r="F165" s="11">
        <f>IF(D165="","",IFERROR(VLOOKUP(D165,Groupes!$A:$G,7,FALSE),""))</f>
        <v/>
      </c>
      <c r="G165" s="8" t="n"/>
      <c r="H165" s="11">
        <f>IF(F165="","",F165-N(G165))</f>
        <v/>
      </c>
      <c r="I165" s="7" t="n"/>
    </row>
    <row r="166">
      <c r="A166" s="7" t="n"/>
      <c r="B166" s="9" t="n"/>
      <c r="C166" s="7" t="n"/>
      <c r="D166" s="7" t="n"/>
      <c r="E166" s="10" t="n"/>
      <c r="F166" s="11">
        <f>IF(D166="","",IFERROR(VLOOKUP(D166,Groupes!$A:$G,7,FALSE),""))</f>
        <v/>
      </c>
      <c r="G166" s="8" t="n"/>
      <c r="H166" s="11">
        <f>IF(F166="","",F166-N(G166))</f>
        <v/>
      </c>
      <c r="I166" s="7" t="n"/>
    </row>
    <row r="167">
      <c r="A167" s="7" t="n"/>
      <c r="B167" s="9" t="n"/>
      <c r="C167" s="7" t="n"/>
      <c r="D167" s="7" t="n"/>
      <c r="E167" s="10" t="n"/>
      <c r="F167" s="11">
        <f>IF(D167="","",IFERROR(VLOOKUP(D167,Groupes!$A:$G,7,FALSE),""))</f>
        <v/>
      </c>
      <c r="G167" s="8" t="n"/>
      <c r="H167" s="11">
        <f>IF(F167="","",F167-N(G167))</f>
        <v/>
      </c>
      <c r="I167" s="7" t="n"/>
    </row>
    <row r="168">
      <c r="A168" s="7" t="n"/>
      <c r="B168" s="9" t="n"/>
      <c r="C168" s="7" t="n"/>
      <c r="D168" s="7" t="n"/>
      <c r="E168" s="10" t="n"/>
      <c r="F168" s="11">
        <f>IF(D168="","",IFERROR(VLOOKUP(D168,Groupes!$A:$G,7,FALSE),""))</f>
        <v/>
      </c>
      <c r="G168" s="8" t="n"/>
      <c r="H168" s="11">
        <f>IF(F168="","",F168-N(G168))</f>
        <v/>
      </c>
      <c r="I168" s="7" t="n"/>
    </row>
    <row r="169">
      <c r="A169" s="7" t="n"/>
      <c r="B169" s="9" t="n"/>
      <c r="C169" s="7" t="n"/>
      <c r="D169" s="7" t="n"/>
      <c r="E169" s="10" t="n"/>
      <c r="F169" s="11">
        <f>IF(D169="","",IFERROR(VLOOKUP(D169,Groupes!$A:$G,7,FALSE),""))</f>
        <v/>
      </c>
      <c r="G169" s="8" t="n"/>
      <c r="H169" s="11">
        <f>IF(F169="","",F169-N(G169))</f>
        <v/>
      </c>
      <c r="I169" s="7" t="n"/>
    </row>
    <row r="170">
      <c r="A170" s="7" t="n"/>
      <c r="B170" s="9" t="n"/>
      <c r="C170" s="7" t="n"/>
      <c r="D170" s="7" t="n"/>
      <c r="E170" s="10" t="n"/>
      <c r="F170" s="11">
        <f>IF(D170="","",IFERROR(VLOOKUP(D170,Groupes!$A:$G,7,FALSE),""))</f>
        <v/>
      </c>
      <c r="G170" s="8" t="n"/>
      <c r="H170" s="11">
        <f>IF(F170="","",F170-N(G170))</f>
        <v/>
      </c>
      <c r="I170" s="7" t="n"/>
    </row>
    <row r="171">
      <c r="A171" s="7" t="n"/>
      <c r="B171" s="9" t="n"/>
      <c r="C171" s="7" t="n"/>
      <c r="D171" s="7" t="n"/>
      <c r="E171" s="10" t="n"/>
      <c r="F171" s="11">
        <f>IF(D171="","",IFERROR(VLOOKUP(D171,Groupes!$A:$G,7,FALSE),""))</f>
        <v/>
      </c>
      <c r="G171" s="8" t="n"/>
      <c r="H171" s="11">
        <f>IF(F171="","",F171-N(G171))</f>
        <v/>
      </c>
      <c r="I171" s="7" t="n"/>
    </row>
    <row r="172">
      <c r="A172" s="7" t="n"/>
      <c r="B172" s="9" t="n"/>
      <c r="C172" s="7" t="n"/>
      <c r="D172" s="7" t="n"/>
      <c r="E172" s="10" t="n"/>
      <c r="F172" s="11">
        <f>IF(D172="","",IFERROR(VLOOKUP(D172,Groupes!$A:$G,7,FALSE),""))</f>
        <v/>
      </c>
      <c r="G172" s="8" t="n"/>
      <c r="H172" s="11">
        <f>IF(F172="","",F172-N(G172))</f>
        <v/>
      </c>
      <c r="I172" s="7" t="n"/>
    </row>
    <row r="173">
      <c r="A173" s="7" t="n"/>
      <c r="B173" s="9" t="n"/>
      <c r="C173" s="7" t="n"/>
      <c r="D173" s="7" t="n"/>
      <c r="E173" s="10" t="n"/>
      <c r="F173" s="11">
        <f>IF(D173="","",IFERROR(VLOOKUP(D173,Groupes!$A:$G,7,FALSE),""))</f>
        <v/>
      </c>
      <c r="G173" s="8" t="n"/>
      <c r="H173" s="11">
        <f>IF(F173="","",F173-N(G173))</f>
        <v/>
      </c>
      <c r="I173" s="7" t="n"/>
    </row>
    <row r="174">
      <c r="A174" s="7" t="n"/>
      <c r="B174" s="9" t="n"/>
      <c r="C174" s="7" t="n"/>
      <c r="D174" s="7" t="n"/>
      <c r="E174" s="10" t="n"/>
      <c r="F174" s="11">
        <f>IF(D174="","",IFERROR(VLOOKUP(D174,Groupes!$A:$G,7,FALSE),""))</f>
        <v/>
      </c>
      <c r="G174" s="8" t="n"/>
      <c r="H174" s="11">
        <f>IF(F174="","",F174-N(G174))</f>
        <v/>
      </c>
      <c r="I174" s="7" t="n"/>
    </row>
    <row r="175">
      <c r="A175" s="7" t="n"/>
      <c r="B175" s="9" t="n"/>
      <c r="C175" s="7" t="n"/>
      <c r="D175" s="7" t="n"/>
      <c r="E175" s="10" t="n"/>
      <c r="F175" s="11">
        <f>IF(D175="","",IFERROR(VLOOKUP(D175,Groupes!$A:$G,7,FALSE),""))</f>
        <v/>
      </c>
      <c r="G175" s="8" t="n"/>
      <c r="H175" s="11">
        <f>IF(F175="","",F175-N(G175))</f>
        <v/>
      </c>
      <c r="I175" s="7" t="n"/>
    </row>
    <row r="176">
      <c r="A176" s="7" t="n"/>
      <c r="B176" s="9" t="n"/>
      <c r="C176" s="7" t="n"/>
      <c r="D176" s="7" t="n"/>
      <c r="E176" s="10" t="n"/>
      <c r="F176" s="11">
        <f>IF(D176="","",IFERROR(VLOOKUP(D176,Groupes!$A:$G,7,FALSE),""))</f>
        <v/>
      </c>
      <c r="G176" s="8" t="n"/>
      <c r="H176" s="11">
        <f>IF(F176="","",F176-N(G176))</f>
        <v/>
      </c>
      <c r="I176" s="7" t="n"/>
    </row>
    <row r="177">
      <c r="A177" s="7" t="n"/>
      <c r="B177" s="9" t="n"/>
      <c r="C177" s="7" t="n"/>
      <c r="D177" s="7" t="n"/>
      <c r="E177" s="10" t="n"/>
      <c r="F177" s="11">
        <f>IF(D177="","",IFERROR(VLOOKUP(D177,Groupes!$A:$G,7,FALSE),""))</f>
        <v/>
      </c>
      <c r="G177" s="8" t="n"/>
      <c r="H177" s="11">
        <f>IF(F177="","",F177-N(G177))</f>
        <v/>
      </c>
      <c r="I177" s="7" t="n"/>
    </row>
    <row r="178">
      <c r="A178" s="7" t="n"/>
      <c r="B178" s="9" t="n"/>
      <c r="C178" s="7" t="n"/>
      <c r="D178" s="7" t="n"/>
      <c r="E178" s="10" t="n"/>
      <c r="F178" s="11">
        <f>IF(D178="","",IFERROR(VLOOKUP(D178,Groupes!$A:$G,7,FALSE),""))</f>
        <v/>
      </c>
      <c r="G178" s="8" t="n"/>
      <c r="H178" s="11">
        <f>IF(F178="","",F178-N(G178))</f>
        <v/>
      </c>
      <c r="I178" s="7" t="n"/>
    </row>
    <row r="179">
      <c r="A179" s="7" t="n"/>
      <c r="B179" s="9" t="n"/>
      <c r="C179" s="7" t="n"/>
      <c r="D179" s="7" t="n"/>
      <c r="E179" s="10" t="n"/>
      <c r="F179" s="11">
        <f>IF(D179="","",IFERROR(VLOOKUP(D179,Groupes!$A:$G,7,FALSE),""))</f>
        <v/>
      </c>
      <c r="G179" s="8" t="n"/>
      <c r="H179" s="11">
        <f>IF(F179="","",F179-N(G179))</f>
        <v/>
      </c>
      <c r="I179" s="7" t="n"/>
    </row>
    <row r="180">
      <c r="A180" s="7" t="n"/>
      <c r="B180" s="9" t="n"/>
      <c r="C180" s="7" t="n"/>
      <c r="D180" s="7" t="n"/>
      <c r="E180" s="10" t="n"/>
      <c r="F180" s="11">
        <f>IF(D180="","",IFERROR(VLOOKUP(D180,Groupes!$A:$G,7,FALSE),""))</f>
        <v/>
      </c>
      <c r="G180" s="8" t="n"/>
      <c r="H180" s="11">
        <f>IF(F180="","",F180-N(G180))</f>
        <v/>
      </c>
      <c r="I180" s="7" t="n"/>
    </row>
    <row r="181">
      <c r="A181" s="7" t="n"/>
      <c r="B181" s="9" t="n"/>
      <c r="C181" s="7" t="n"/>
      <c r="D181" s="7" t="n"/>
      <c r="E181" s="10" t="n"/>
      <c r="F181" s="11">
        <f>IF(D181="","",IFERROR(VLOOKUP(D181,Groupes!$A:$G,7,FALSE),""))</f>
        <v/>
      </c>
      <c r="G181" s="8" t="n"/>
      <c r="H181" s="11">
        <f>IF(F181="","",F181-N(G181))</f>
        <v/>
      </c>
      <c r="I181" s="7" t="n"/>
    </row>
    <row r="182">
      <c r="A182" s="7" t="n"/>
      <c r="B182" s="9" t="n"/>
      <c r="C182" s="7" t="n"/>
      <c r="D182" s="7" t="n"/>
      <c r="E182" s="10" t="n"/>
      <c r="F182" s="11">
        <f>IF(D182="","",IFERROR(VLOOKUP(D182,Groupes!$A:$G,7,FALSE),""))</f>
        <v/>
      </c>
      <c r="G182" s="8" t="n"/>
      <c r="H182" s="11">
        <f>IF(F182="","",F182-N(G182))</f>
        <v/>
      </c>
      <c r="I182" s="7" t="n"/>
    </row>
    <row r="183">
      <c r="A183" s="7" t="n"/>
      <c r="B183" s="9" t="n"/>
      <c r="C183" s="7" t="n"/>
      <c r="D183" s="7" t="n"/>
      <c r="E183" s="10" t="n"/>
      <c r="F183" s="11">
        <f>IF(D183="","",IFERROR(VLOOKUP(D183,Groupes!$A:$G,7,FALSE),""))</f>
        <v/>
      </c>
      <c r="G183" s="8" t="n"/>
      <c r="H183" s="11">
        <f>IF(F183="","",F183-N(G183))</f>
        <v/>
      </c>
      <c r="I183" s="7" t="n"/>
    </row>
    <row r="184">
      <c r="A184" s="7" t="n"/>
      <c r="B184" s="9" t="n"/>
      <c r="C184" s="7" t="n"/>
      <c r="D184" s="7" t="n"/>
      <c r="E184" s="10" t="n"/>
      <c r="F184" s="11">
        <f>IF(D184="","",IFERROR(VLOOKUP(D184,Groupes!$A:$G,7,FALSE),""))</f>
        <v/>
      </c>
      <c r="G184" s="8" t="n"/>
      <c r="H184" s="11">
        <f>IF(F184="","",F184-N(G184))</f>
        <v/>
      </c>
      <c r="I184" s="7" t="n"/>
    </row>
    <row r="185">
      <c r="A185" s="7" t="n"/>
      <c r="B185" s="9" t="n"/>
      <c r="C185" s="7" t="n"/>
      <c r="D185" s="7" t="n"/>
      <c r="E185" s="10" t="n"/>
      <c r="F185" s="11">
        <f>IF(D185="","",IFERROR(VLOOKUP(D185,Groupes!$A:$G,7,FALSE),""))</f>
        <v/>
      </c>
      <c r="G185" s="8" t="n"/>
      <c r="H185" s="11">
        <f>IF(F185="","",F185-N(G185))</f>
        <v/>
      </c>
      <c r="I185" s="7" t="n"/>
    </row>
    <row r="186">
      <c r="A186" s="7" t="n"/>
      <c r="B186" s="9" t="n"/>
      <c r="C186" s="7" t="n"/>
      <c r="D186" s="7" t="n"/>
      <c r="E186" s="10" t="n"/>
      <c r="F186" s="11">
        <f>IF(D186="","",IFERROR(VLOOKUP(D186,Groupes!$A:$G,7,FALSE),""))</f>
        <v/>
      </c>
      <c r="G186" s="8" t="n"/>
      <c r="H186" s="11">
        <f>IF(F186="","",F186-N(G186))</f>
        <v/>
      </c>
      <c r="I186" s="7" t="n"/>
    </row>
    <row r="187">
      <c r="A187" s="7" t="n"/>
      <c r="B187" s="9" t="n"/>
      <c r="C187" s="7" t="n"/>
      <c r="D187" s="7" t="n"/>
      <c r="E187" s="10" t="n"/>
      <c r="F187" s="11">
        <f>IF(D187="","",IFERROR(VLOOKUP(D187,Groupes!$A:$G,7,FALSE),""))</f>
        <v/>
      </c>
      <c r="G187" s="8" t="n"/>
      <c r="H187" s="11">
        <f>IF(F187="","",F187-N(G187))</f>
        <v/>
      </c>
      <c r="I187" s="7" t="n"/>
    </row>
    <row r="188">
      <c r="A188" s="7" t="n"/>
      <c r="B188" s="9" t="n"/>
      <c r="C188" s="7" t="n"/>
      <c r="D188" s="7" t="n"/>
      <c r="E188" s="10" t="n"/>
      <c r="F188" s="11">
        <f>IF(D188="","",IFERROR(VLOOKUP(D188,Groupes!$A:$G,7,FALSE),""))</f>
        <v/>
      </c>
      <c r="G188" s="8" t="n"/>
      <c r="H188" s="11">
        <f>IF(F188="","",F188-N(G188))</f>
        <v/>
      </c>
      <c r="I188" s="7" t="n"/>
    </row>
    <row r="189">
      <c r="A189" s="7" t="n"/>
      <c r="B189" s="9" t="n"/>
      <c r="C189" s="7" t="n"/>
      <c r="D189" s="7" t="n"/>
      <c r="E189" s="10" t="n"/>
      <c r="F189" s="11">
        <f>IF(D189="","",IFERROR(VLOOKUP(D189,Groupes!$A:$G,7,FALSE),""))</f>
        <v/>
      </c>
      <c r="G189" s="8" t="n"/>
      <c r="H189" s="11">
        <f>IF(F189="","",F189-N(G189))</f>
        <v/>
      </c>
      <c r="I189" s="7" t="n"/>
    </row>
    <row r="190">
      <c r="A190" s="7" t="n"/>
      <c r="B190" s="9" t="n"/>
      <c r="C190" s="7" t="n"/>
      <c r="D190" s="7" t="n"/>
      <c r="E190" s="10" t="n"/>
      <c r="F190" s="11">
        <f>IF(D190="","",IFERROR(VLOOKUP(D190,Groupes!$A:$G,7,FALSE),""))</f>
        <v/>
      </c>
      <c r="G190" s="8" t="n"/>
      <c r="H190" s="11">
        <f>IF(F190="","",F190-N(G190))</f>
        <v/>
      </c>
      <c r="I190" s="7" t="n"/>
    </row>
    <row r="191">
      <c r="A191" s="7" t="n"/>
      <c r="B191" s="9" t="n"/>
      <c r="C191" s="7" t="n"/>
      <c r="D191" s="7" t="n"/>
      <c r="E191" s="10" t="n"/>
      <c r="F191" s="11">
        <f>IF(D191="","",IFERROR(VLOOKUP(D191,Groupes!$A:$G,7,FALSE),""))</f>
        <v/>
      </c>
      <c r="G191" s="8" t="n"/>
      <c r="H191" s="11">
        <f>IF(F191="","",F191-N(G191))</f>
        <v/>
      </c>
      <c r="I191" s="7" t="n"/>
    </row>
    <row r="192">
      <c r="A192" s="7" t="n"/>
      <c r="B192" s="9" t="n"/>
      <c r="C192" s="7" t="n"/>
      <c r="D192" s="7" t="n"/>
      <c r="E192" s="10" t="n"/>
      <c r="F192" s="11">
        <f>IF(D192="","",IFERROR(VLOOKUP(D192,Groupes!$A:$G,7,FALSE),""))</f>
        <v/>
      </c>
      <c r="G192" s="8" t="n"/>
      <c r="H192" s="11">
        <f>IF(F192="","",F192-N(G192))</f>
        <v/>
      </c>
      <c r="I192" s="7" t="n"/>
    </row>
    <row r="193">
      <c r="A193" s="7" t="n"/>
      <c r="B193" s="9" t="n"/>
      <c r="C193" s="7" t="n"/>
      <c r="D193" s="7" t="n"/>
      <c r="E193" s="10" t="n"/>
      <c r="F193" s="11">
        <f>IF(D193="","",IFERROR(VLOOKUP(D193,Groupes!$A:$G,7,FALSE),""))</f>
        <v/>
      </c>
      <c r="G193" s="8" t="n"/>
      <c r="H193" s="11">
        <f>IF(F193="","",F193-N(G193))</f>
        <v/>
      </c>
      <c r="I193" s="7" t="n"/>
    </row>
    <row r="194">
      <c r="A194" s="7" t="n"/>
      <c r="B194" s="9" t="n"/>
      <c r="C194" s="7" t="n"/>
      <c r="D194" s="7" t="n"/>
      <c r="E194" s="10" t="n"/>
      <c r="F194" s="11">
        <f>IF(D194="","",IFERROR(VLOOKUP(D194,Groupes!$A:$G,7,FALSE),""))</f>
        <v/>
      </c>
      <c r="G194" s="8" t="n"/>
      <c r="H194" s="11">
        <f>IF(F194="","",F194-N(G194))</f>
        <v/>
      </c>
      <c r="I194" s="7" t="n"/>
    </row>
    <row r="195">
      <c r="A195" s="7" t="n"/>
      <c r="B195" s="9" t="n"/>
      <c r="C195" s="7" t="n"/>
      <c r="D195" s="7" t="n"/>
      <c r="E195" s="10" t="n"/>
      <c r="F195" s="11">
        <f>IF(D195="","",IFERROR(VLOOKUP(D195,Groupes!$A:$G,7,FALSE),""))</f>
        <v/>
      </c>
      <c r="G195" s="8" t="n"/>
      <c r="H195" s="11">
        <f>IF(F195="","",F195-N(G195))</f>
        <v/>
      </c>
      <c r="I195" s="7" t="n"/>
    </row>
    <row r="196">
      <c r="A196" s="7" t="n"/>
      <c r="B196" s="9" t="n"/>
      <c r="C196" s="7" t="n"/>
      <c r="D196" s="7" t="n"/>
      <c r="E196" s="10" t="n"/>
      <c r="F196" s="11">
        <f>IF(D196="","",IFERROR(VLOOKUP(D196,Groupes!$A:$G,7,FALSE),""))</f>
        <v/>
      </c>
      <c r="G196" s="8" t="n"/>
      <c r="H196" s="11">
        <f>IF(F196="","",F196-N(G196))</f>
        <v/>
      </c>
      <c r="I196" s="7" t="n"/>
    </row>
    <row r="197">
      <c r="A197" s="7" t="n"/>
      <c r="B197" s="9" t="n"/>
      <c r="C197" s="7" t="n"/>
      <c r="D197" s="7" t="n"/>
      <c r="E197" s="10" t="n"/>
      <c r="F197" s="11">
        <f>IF(D197="","",IFERROR(VLOOKUP(D197,Groupes!$A:$G,7,FALSE),""))</f>
        <v/>
      </c>
      <c r="G197" s="8" t="n"/>
      <c r="H197" s="11">
        <f>IF(F197="","",F197-N(G197))</f>
        <v/>
      </c>
      <c r="I197" s="7" t="n"/>
    </row>
    <row r="198">
      <c r="A198" s="7" t="n"/>
      <c r="B198" s="9" t="n"/>
      <c r="C198" s="7" t="n"/>
      <c r="D198" s="7" t="n"/>
      <c r="E198" s="10" t="n"/>
      <c r="F198" s="11">
        <f>IF(D198="","",IFERROR(VLOOKUP(D198,Groupes!$A:$G,7,FALSE),""))</f>
        <v/>
      </c>
      <c r="G198" s="8" t="n"/>
      <c r="H198" s="11">
        <f>IF(F198="","",F198-N(G198))</f>
        <v/>
      </c>
      <c r="I198" s="7" t="n"/>
    </row>
    <row r="199">
      <c r="A199" s="7" t="n"/>
      <c r="B199" s="9" t="n"/>
      <c r="C199" s="7" t="n"/>
      <c r="D199" s="7" t="n"/>
      <c r="E199" s="10" t="n"/>
      <c r="F199" s="11">
        <f>IF(D199="","",IFERROR(VLOOKUP(D199,Groupes!$A:$G,7,FALSE),""))</f>
        <v/>
      </c>
      <c r="G199" s="8" t="n"/>
      <c r="H199" s="11">
        <f>IF(F199="","",F199-N(G199))</f>
        <v/>
      </c>
      <c r="I199" s="7" t="n"/>
    </row>
    <row r="200">
      <c r="A200" s="7" t="n"/>
      <c r="B200" s="9" t="n"/>
      <c r="C200" s="7" t="n"/>
      <c r="D200" s="7" t="n"/>
      <c r="E200" s="10" t="n"/>
      <c r="F200" s="11">
        <f>IF(D200="","",IFERROR(VLOOKUP(D200,Groupes!$A:$G,7,FALSE),""))</f>
        <v/>
      </c>
      <c r="G200" s="8" t="n"/>
      <c r="H200" s="11">
        <f>IF(F200="","",F200-N(G200))</f>
        <v/>
      </c>
      <c r="I200" s="7" t="n"/>
    </row>
    <row r="201">
      <c r="A201" s="7" t="n"/>
      <c r="B201" s="9" t="n"/>
      <c r="C201" s="7" t="n"/>
      <c r="D201" s="7" t="n"/>
      <c r="E201" s="10" t="n"/>
      <c r="F201" s="11">
        <f>IF(D201="","",IFERROR(VLOOKUP(D201,Groupes!$A:$G,7,FALSE),""))</f>
        <v/>
      </c>
      <c r="G201" s="8" t="n"/>
      <c r="H201" s="11">
        <f>IF(F201="","",F201-N(G201))</f>
        <v/>
      </c>
      <c r="I201" s="7" t="n"/>
    </row>
    <row r="202">
      <c r="A202" s="7" t="n"/>
      <c r="B202" s="9" t="n"/>
      <c r="C202" s="7" t="n"/>
      <c r="D202" s="7" t="n"/>
      <c r="E202" s="10" t="n"/>
      <c r="F202" s="11">
        <f>IF(D202="","",IFERROR(VLOOKUP(D202,Groupes!$A:$G,7,FALSE),""))</f>
        <v/>
      </c>
      <c r="G202" s="8" t="n"/>
      <c r="H202" s="11">
        <f>IF(F202="","",F202-N(G202))</f>
        <v/>
      </c>
      <c r="I202" s="7" t="n"/>
    </row>
    <row r="203">
      <c r="A203" s="7" t="n"/>
      <c r="B203" s="9" t="n"/>
      <c r="C203" s="7" t="n"/>
      <c r="D203" s="7" t="n"/>
      <c r="E203" s="10" t="n"/>
      <c r="F203" s="11">
        <f>IF(D203="","",IFERROR(VLOOKUP(D203,Groupes!$A:$G,7,FALSE),""))</f>
        <v/>
      </c>
      <c r="G203" s="8" t="n"/>
      <c r="H203" s="11">
        <f>IF(F203="","",F203-N(G203))</f>
        <v/>
      </c>
      <c r="I203" s="7" t="n"/>
    </row>
    <row r="204">
      <c r="A204" s="7" t="n"/>
      <c r="B204" s="9" t="n"/>
      <c r="C204" s="7" t="n"/>
      <c r="D204" s="7" t="n"/>
      <c r="E204" s="10" t="n"/>
      <c r="F204" s="11">
        <f>IF(D204="","",IFERROR(VLOOKUP(D204,Groupes!$A:$G,7,FALSE),""))</f>
        <v/>
      </c>
      <c r="G204" s="8" t="n"/>
      <c r="H204" s="11">
        <f>IF(F204="","",F204-N(G204))</f>
        <v/>
      </c>
      <c r="I204" s="7" t="n"/>
    </row>
    <row r="205">
      <c r="A205" s="7" t="n"/>
      <c r="B205" s="9" t="n"/>
      <c r="C205" s="7" t="n"/>
      <c r="D205" s="7" t="n"/>
      <c r="E205" s="10" t="n"/>
      <c r="F205" s="11">
        <f>IF(D205="","",IFERROR(VLOOKUP(D205,Groupes!$A:$G,7,FALSE),""))</f>
        <v/>
      </c>
      <c r="G205" s="8" t="n"/>
      <c r="H205" s="11">
        <f>IF(F205="","",F205-N(G205))</f>
        <v/>
      </c>
      <c r="I205" s="7" t="n"/>
    </row>
    <row r="206">
      <c r="A206" s="7" t="n"/>
      <c r="B206" s="9" t="n"/>
      <c r="C206" s="7" t="n"/>
      <c r="D206" s="7" t="n"/>
      <c r="E206" s="10" t="n"/>
      <c r="F206" s="11">
        <f>IF(D206="","",IFERROR(VLOOKUP(D206,Groupes!$A:$G,7,FALSE),""))</f>
        <v/>
      </c>
      <c r="G206" s="8" t="n"/>
      <c r="H206" s="11">
        <f>IF(F206="","",F206-N(G206))</f>
        <v/>
      </c>
      <c r="I206" s="7" t="n"/>
    </row>
    <row r="207">
      <c r="A207" s="7" t="n"/>
      <c r="B207" s="9" t="n"/>
      <c r="C207" s="7" t="n"/>
      <c r="D207" s="7" t="n"/>
      <c r="E207" s="10" t="n"/>
      <c r="F207" s="11">
        <f>IF(D207="","",IFERROR(VLOOKUP(D207,Groupes!$A:$G,7,FALSE),""))</f>
        <v/>
      </c>
      <c r="G207" s="8" t="n"/>
      <c r="H207" s="11">
        <f>IF(F207="","",F207-N(G207))</f>
        <v/>
      </c>
      <c r="I207" s="7" t="n"/>
    </row>
    <row r="208">
      <c r="A208" s="7" t="n"/>
      <c r="B208" s="9" t="n"/>
      <c r="C208" s="7" t="n"/>
      <c r="D208" s="7" t="n"/>
      <c r="E208" s="10" t="n"/>
      <c r="F208" s="11">
        <f>IF(D208="","",IFERROR(VLOOKUP(D208,Groupes!$A:$G,7,FALSE),""))</f>
        <v/>
      </c>
      <c r="G208" s="8" t="n"/>
      <c r="H208" s="11">
        <f>IF(F208="","",F208-N(G208))</f>
        <v/>
      </c>
      <c r="I208" s="7" t="n"/>
    </row>
    <row r="209">
      <c r="A209" s="7" t="n"/>
      <c r="B209" s="9" t="n"/>
      <c r="C209" s="7" t="n"/>
      <c r="D209" s="7" t="n"/>
      <c r="E209" s="10" t="n"/>
      <c r="F209" s="11">
        <f>IF(D209="","",IFERROR(VLOOKUP(D209,Groupes!$A:$G,7,FALSE),""))</f>
        <v/>
      </c>
      <c r="G209" s="8" t="n"/>
      <c r="H209" s="11">
        <f>IF(F209="","",F209-N(G209))</f>
        <v/>
      </c>
      <c r="I209" s="7" t="n"/>
    </row>
    <row r="210">
      <c r="A210" s="7" t="n"/>
      <c r="B210" s="9" t="n"/>
      <c r="C210" s="7" t="n"/>
      <c r="D210" s="7" t="n"/>
      <c r="E210" s="10" t="n"/>
      <c r="F210" s="11">
        <f>IF(D210="","",IFERROR(VLOOKUP(D210,Groupes!$A:$G,7,FALSE),""))</f>
        <v/>
      </c>
      <c r="G210" s="8" t="n"/>
      <c r="H210" s="11">
        <f>IF(F210="","",F210-N(G210))</f>
        <v/>
      </c>
      <c r="I210" s="7" t="n"/>
    </row>
    <row r="211">
      <c r="A211" s="7" t="n"/>
      <c r="B211" s="9" t="n"/>
      <c r="C211" s="7" t="n"/>
      <c r="D211" s="7" t="n"/>
      <c r="E211" s="10" t="n"/>
      <c r="F211" s="11">
        <f>IF(D211="","",IFERROR(VLOOKUP(D211,Groupes!$A:$G,7,FALSE),""))</f>
        <v/>
      </c>
      <c r="G211" s="8" t="n"/>
      <c r="H211" s="11">
        <f>IF(F211="","",F211-N(G211))</f>
        <v/>
      </c>
      <c r="I211" s="7" t="n"/>
    </row>
    <row r="212">
      <c r="A212" s="7" t="n"/>
      <c r="B212" s="9" t="n"/>
      <c r="C212" s="7" t="n"/>
      <c r="D212" s="7" t="n"/>
      <c r="E212" s="10" t="n"/>
      <c r="F212" s="11">
        <f>IF(D212="","",IFERROR(VLOOKUP(D212,Groupes!$A:$G,7,FALSE),""))</f>
        <v/>
      </c>
      <c r="G212" s="8" t="n"/>
      <c r="H212" s="11">
        <f>IF(F212="","",F212-N(G212))</f>
        <v/>
      </c>
      <c r="I212" s="7" t="n"/>
    </row>
    <row r="213">
      <c r="A213" s="7" t="n"/>
      <c r="B213" s="9" t="n"/>
      <c r="C213" s="7" t="n"/>
      <c r="D213" s="7" t="n"/>
      <c r="E213" s="10" t="n"/>
      <c r="F213" s="11">
        <f>IF(D213="","",IFERROR(VLOOKUP(D213,Groupes!$A:$G,7,FALSE),""))</f>
        <v/>
      </c>
      <c r="G213" s="8" t="n"/>
      <c r="H213" s="11">
        <f>IF(F213="","",F213-N(G213))</f>
        <v/>
      </c>
      <c r="I213" s="7" t="n"/>
    </row>
    <row r="214">
      <c r="A214" s="7" t="n"/>
      <c r="B214" s="9" t="n"/>
      <c r="C214" s="7" t="n"/>
      <c r="D214" s="7" t="n"/>
      <c r="E214" s="10" t="n"/>
      <c r="F214" s="11">
        <f>IF(D214="","",IFERROR(VLOOKUP(D214,Groupes!$A:$G,7,FALSE),""))</f>
        <v/>
      </c>
      <c r="G214" s="8" t="n"/>
      <c r="H214" s="11">
        <f>IF(F214="","",F214-N(G214))</f>
        <v/>
      </c>
      <c r="I214" s="7" t="n"/>
    </row>
    <row r="215">
      <c r="A215" s="7" t="n"/>
      <c r="B215" s="9" t="n"/>
      <c r="C215" s="7" t="n"/>
      <c r="D215" s="7" t="n"/>
      <c r="E215" s="10" t="n"/>
      <c r="F215" s="11">
        <f>IF(D215="","",IFERROR(VLOOKUP(D215,Groupes!$A:$G,7,FALSE),""))</f>
        <v/>
      </c>
      <c r="G215" s="8" t="n"/>
      <c r="H215" s="11">
        <f>IF(F215="","",F215-N(G215))</f>
        <v/>
      </c>
      <c r="I215" s="7" t="n"/>
    </row>
    <row r="216">
      <c r="A216" s="7" t="n"/>
      <c r="B216" s="9" t="n"/>
      <c r="C216" s="7" t="n"/>
      <c r="D216" s="7" t="n"/>
      <c r="E216" s="10" t="n"/>
      <c r="F216" s="11">
        <f>IF(D216="","",IFERROR(VLOOKUP(D216,Groupes!$A:$G,7,FALSE),""))</f>
        <v/>
      </c>
      <c r="G216" s="8" t="n"/>
      <c r="H216" s="11">
        <f>IF(F216="","",F216-N(G216))</f>
        <v/>
      </c>
      <c r="I216" s="7" t="n"/>
    </row>
    <row r="217">
      <c r="A217" s="7" t="n"/>
      <c r="B217" s="9" t="n"/>
      <c r="C217" s="7" t="n"/>
      <c r="D217" s="7" t="n"/>
      <c r="E217" s="10" t="n"/>
      <c r="F217" s="11">
        <f>IF(D217="","",IFERROR(VLOOKUP(D217,Groupes!$A:$G,7,FALSE),""))</f>
        <v/>
      </c>
      <c r="G217" s="8" t="n"/>
      <c r="H217" s="11">
        <f>IF(F217="","",F217-N(G217))</f>
        <v/>
      </c>
      <c r="I217" s="7" t="n"/>
    </row>
    <row r="218">
      <c r="A218" s="7" t="n"/>
      <c r="B218" s="9" t="n"/>
      <c r="C218" s="7" t="n"/>
      <c r="D218" s="7" t="n"/>
      <c r="E218" s="10" t="n"/>
      <c r="F218" s="11">
        <f>IF(D218="","",IFERROR(VLOOKUP(D218,Groupes!$A:$G,7,FALSE),""))</f>
        <v/>
      </c>
      <c r="G218" s="8" t="n"/>
      <c r="H218" s="11">
        <f>IF(F218="","",F218-N(G218))</f>
        <v/>
      </c>
      <c r="I218" s="7" t="n"/>
    </row>
    <row r="219">
      <c r="A219" s="7" t="n"/>
      <c r="B219" s="9" t="n"/>
      <c r="C219" s="7" t="n"/>
      <c r="D219" s="7" t="n"/>
      <c r="E219" s="10" t="n"/>
      <c r="F219" s="11">
        <f>IF(D219="","",IFERROR(VLOOKUP(D219,Groupes!$A:$G,7,FALSE),""))</f>
        <v/>
      </c>
      <c r="G219" s="8" t="n"/>
      <c r="H219" s="11">
        <f>IF(F219="","",F219-N(G219))</f>
        <v/>
      </c>
      <c r="I219" s="7" t="n"/>
    </row>
    <row r="220">
      <c r="A220" s="7" t="n"/>
      <c r="B220" s="9" t="n"/>
      <c r="C220" s="7" t="n"/>
      <c r="D220" s="7" t="n"/>
      <c r="E220" s="10" t="n"/>
      <c r="F220" s="11">
        <f>IF(D220="","",IFERROR(VLOOKUP(D220,Groupes!$A:$G,7,FALSE),""))</f>
        <v/>
      </c>
      <c r="G220" s="8" t="n"/>
      <c r="H220" s="11">
        <f>IF(F220="","",F220-N(G220))</f>
        <v/>
      </c>
      <c r="I220" s="7" t="n"/>
    </row>
    <row r="221">
      <c r="A221" s="7" t="n"/>
      <c r="B221" s="9" t="n"/>
      <c r="C221" s="7" t="n"/>
      <c r="D221" s="7" t="n"/>
      <c r="E221" s="10" t="n"/>
      <c r="F221" s="11">
        <f>IF(D221="","",IFERROR(VLOOKUP(D221,Groupes!$A:$G,7,FALSE),""))</f>
        <v/>
      </c>
      <c r="G221" s="8" t="n"/>
      <c r="H221" s="11">
        <f>IF(F221="","",F221-N(G221))</f>
        <v/>
      </c>
      <c r="I221" s="7" t="n"/>
    </row>
    <row r="222">
      <c r="A222" s="7" t="n"/>
      <c r="B222" s="9" t="n"/>
      <c r="C222" s="7" t="n"/>
      <c r="D222" s="7" t="n"/>
      <c r="E222" s="10" t="n"/>
      <c r="F222" s="11">
        <f>IF(D222="","",IFERROR(VLOOKUP(D222,Groupes!$A:$G,7,FALSE),""))</f>
        <v/>
      </c>
      <c r="G222" s="8" t="n"/>
      <c r="H222" s="11">
        <f>IF(F222="","",F222-N(G222))</f>
        <v/>
      </c>
      <c r="I222" s="7" t="n"/>
    </row>
    <row r="223">
      <c r="A223" s="7" t="n"/>
      <c r="B223" s="9" t="n"/>
      <c r="C223" s="7" t="n"/>
      <c r="D223" s="7" t="n"/>
      <c r="E223" s="10" t="n"/>
      <c r="F223" s="11">
        <f>IF(D223="","",IFERROR(VLOOKUP(D223,Groupes!$A:$G,7,FALSE),""))</f>
        <v/>
      </c>
      <c r="G223" s="8" t="n"/>
      <c r="H223" s="11">
        <f>IF(F223="","",F223-N(G223))</f>
        <v/>
      </c>
      <c r="I223" s="7" t="n"/>
    </row>
    <row r="224">
      <c r="A224" s="7" t="n"/>
      <c r="B224" s="9" t="n"/>
      <c r="C224" s="7" t="n"/>
      <c r="D224" s="7" t="n"/>
      <c r="E224" s="10" t="n"/>
      <c r="F224" s="11">
        <f>IF(D224="","",IFERROR(VLOOKUP(D224,Groupes!$A:$G,7,FALSE),""))</f>
        <v/>
      </c>
      <c r="G224" s="8" t="n"/>
      <c r="H224" s="11">
        <f>IF(F224="","",F224-N(G224))</f>
        <v/>
      </c>
      <c r="I224" s="7" t="n"/>
    </row>
    <row r="225">
      <c r="A225" s="7" t="n"/>
      <c r="B225" s="9" t="n"/>
      <c r="C225" s="7" t="n"/>
      <c r="D225" s="7" t="n"/>
      <c r="E225" s="10" t="n"/>
      <c r="F225" s="11">
        <f>IF(D225="","",IFERROR(VLOOKUP(D225,Groupes!$A:$G,7,FALSE),""))</f>
        <v/>
      </c>
      <c r="G225" s="8" t="n"/>
      <c r="H225" s="11">
        <f>IF(F225="","",F225-N(G225))</f>
        <v/>
      </c>
      <c r="I225" s="7" t="n"/>
    </row>
    <row r="226">
      <c r="A226" s="7" t="n"/>
      <c r="B226" s="9" t="n"/>
      <c r="C226" s="7" t="n"/>
      <c r="D226" s="7" t="n"/>
      <c r="E226" s="10" t="n"/>
      <c r="F226" s="11">
        <f>IF(D226="","",IFERROR(VLOOKUP(D226,Groupes!$A:$G,7,FALSE),""))</f>
        <v/>
      </c>
      <c r="G226" s="8" t="n"/>
      <c r="H226" s="11">
        <f>IF(F226="","",F226-N(G226))</f>
        <v/>
      </c>
      <c r="I226" s="7" t="n"/>
    </row>
    <row r="227">
      <c r="A227" s="7" t="n"/>
      <c r="B227" s="9" t="n"/>
      <c r="C227" s="7" t="n"/>
      <c r="D227" s="7" t="n"/>
      <c r="E227" s="10" t="n"/>
      <c r="F227" s="11">
        <f>IF(D227="","",IFERROR(VLOOKUP(D227,Groupes!$A:$G,7,FALSE),""))</f>
        <v/>
      </c>
      <c r="G227" s="8" t="n"/>
      <c r="H227" s="11">
        <f>IF(F227="","",F227-N(G227))</f>
        <v/>
      </c>
      <c r="I227" s="7" t="n"/>
    </row>
    <row r="228">
      <c r="A228" s="7" t="n"/>
      <c r="B228" s="9" t="n"/>
      <c r="C228" s="7" t="n"/>
      <c r="D228" s="7" t="n"/>
      <c r="E228" s="10" t="n"/>
      <c r="F228" s="11">
        <f>IF(D228="","",IFERROR(VLOOKUP(D228,Groupes!$A:$G,7,FALSE),""))</f>
        <v/>
      </c>
      <c r="G228" s="8" t="n"/>
      <c r="H228" s="11">
        <f>IF(F228="","",F228-N(G228))</f>
        <v/>
      </c>
      <c r="I228" s="7" t="n"/>
    </row>
    <row r="229">
      <c r="A229" s="7" t="n"/>
      <c r="B229" s="9" t="n"/>
      <c r="C229" s="7" t="n"/>
      <c r="D229" s="7" t="n"/>
      <c r="E229" s="10" t="n"/>
      <c r="F229" s="11">
        <f>IF(D229="","",IFERROR(VLOOKUP(D229,Groupes!$A:$G,7,FALSE),""))</f>
        <v/>
      </c>
      <c r="G229" s="8" t="n"/>
      <c r="H229" s="11">
        <f>IF(F229="","",F229-N(G229))</f>
        <v/>
      </c>
      <c r="I229" s="7" t="n"/>
    </row>
    <row r="230">
      <c r="A230" s="7" t="n"/>
      <c r="B230" s="9" t="n"/>
      <c r="C230" s="7" t="n"/>
      <c r="D230" s="7" t="n"/>
      <c r="E230" s="10" t="n"/>
      <c r="F230" s="11">
        <f>IF(D230="","",IFERROR(VLOOKUP(D230,Groupes!$A:$G,7,FALSE),""))</f>
        <v/>
      </c>
      <c r="G230" s="8" t="n"/>
      <c r="H230" s="11">
        <f>IF(F230="","",F230-N(G230))</f>
        <v/>
      </c>
      <c r="I230" s="7" t="n"/>
    </row>
    <row r="231">
      <c r="A231" s="7" t="n"/>
      <c r="B231" s="9" t="n"/>
      <c r="C231" s="7" t="n"/>
      <c r="D231" s="7" t="n"/>
      <c r="E231" s="10" t="n"/>
      <c r="F231" s="11">
        <f>IF(D231="","",IFERROR(VLOOKUP(D231,Groupes!$A:$G,7,FALSE),""))</f>
        <v/>
      </c>
      <c r="G231" s="8" t="n"/>
      <c r="H231" s="11">
        <f>IF(F231="","",F231-N(G231))</f>
        <v/>
      </c>
      <c r="I231" s="7" t="n"/>
    </row>
    <row r="232">
      <c r="A232" s="7" t="n"/>
      <c r="B232" s="9" t="n"/>
      <c r="C232" s="7" t="n"/>
      <c r="D232" s="7" t="n"/>
      <c r="E232" s="10" t="n"/>
      <c r="F232" s="11">
        <f>IF(D232="","",IFERROR(VLOOKUP(D232,Groupes!$A:$G,7,FALSE),""))</f>
        <v/>
      </c>
      <c r="G232" s="8" t="n"/>
      <c r="H232" s="11">
        <f>IF(F232="","",F232-N(G232))</f>
        <v/>
      </c>
      <c r="I232" s="7" t="n"/>
    </row>
    <row r="233">
      <c r="A233" s="7" t="n"/>
      <c r="B233" s="9" t="n"/>
      <c r="C233" s="7" t="n"/>
      <c r="D233" s="7" t="n"/>
      <c r="E233" s="10" t="n"/>
      <c r="F233" s="11">
        <f>IF(D233="","",IFERROR(VLOOKUP(D233,Groupes!$A:$G,7,FALSE),""))</f>
        <v/>
      </c>
      <c r="G233" s="8" t="n"/>
      <c r="H233" s="11">
        <f>IF(F233="","",F233-N(G233))</f>
        <v/>
      </c>
      <c r="I233" s="7" t="n"/>
    </row>
    <row r="234">
      <c r="A234" s="7" t="n"/>
      <c r="B234" s="9" t="n"/>
      <c r="C234" s="7" t="n"/>
      <c r="D234" s="7" t="n"/>
      <c r="E234" s="10" t="n"/>
      <c r="F234" s="11">
        <f>IF(D234="","",IFERROR(VLOOKUP(D234,Groupes!$A:$G,7,FALSE),""))</f>
        <v/>
      </c>
      <c r="G234" s="8" t="n"/>
      <c r="H234" s="11">
        <f>IF(F234="","",F234-N(G234))</f>
        <v/>
      </c>
      <c r="I234" s="7" t="n"/>
    </row>
    <row r="235">
      <c r="A235" s="7" t="n"/>
      <c r="B235" s="9" t="n"/>
      <c r="C235" s="7" t="n"/>
      <c r="D235" s="7" t="n"/>
      <c r="E235" s="10" t="n"/>
      <c r="F235" s="11">
        <f>IF(D235="","",IFERROR(VLOOKUP(D235,Groupes!$A:$G,7,FALSE),""))</f>
        <v/>
      </c>
      <c r="G235" s="8" t="n"/>
      <c r="H235" s="11">
        <f>IF(F235="","",F235-N(G235))</f>
        <v/>
      </c>
      <c r="I235" s="7" t="n"/>
    </row>
    <row r="236">
      <c r="A236" s="7" t="n"/>
      <c r="B236" s="9" t="n"/>
      <c r="C236" s="7" t="n"/>
      <c r="D236" s="7" t="n"/>
      <c r="E236" s="10" t="n"/>
      <c r="F236" s="11">
        <f>IF(D236="","",IFERROR(VLOOKUP(D236,Groupes!$A:$G,7,FALSE),""))</f>
        <v/>
      </c>
      <c r="G236" s="8" t="n"/>
      <c r="H236" s="11">
        <f>IF(F236="","",F236-N(G236))</f>
        <v/>
      </c>
      <c r="I236" s="7" t="n"/>
    </row>
    <row r="237">
      <c r="A237" s="7" t="n"/>
      <c r="B237" s="9" t="n"/>
      <c r="C237" s="7" t="n"/>
      <c r="D237" s="7" t="n"/>
      <c r="E237" s="10" t="n"/>
      <c r="F237" s="11">
        <f>IF(D237="","",IFERROR(VLOOKUP(D237,Groupes!$A:$G,7,FALSE),""))</f>
        <v/>
      </c>
      <c r="G237" s="8" t="n"/>
      <c r="H237" s="11">
        <f>IF(F237="","",F237-N(G237))</f>
        <v/>
      </c>
      <c r="I237" s="7" t="n"/>
    </row>
    <row r="238">
      <c r="A238" s="7" t="n"/>
      <c r="B238" s="9" t="n"/>
      <c r="C238" s="7" t="n"/>
      <c r="D238" s="7" t="n"/>
      <c r="E238" s="10" t="n"/>
      <c r="F238" s="11">
        <f>IF(D238="","",IFERROR(VLOOKUP(D238,Groupes!$A:$G,7,FALSE),""))</f>
        <v/>
      </c>
      <c r="G238" s="8" t="n"/>
      <c r="H238" s="11">
        <f>IF(F238="","",F238-N(G238))</f>
        <v/>
      </c>
      <c r="I238" s="7" t="n"/>
    </row>
    <row r="239">
      <c r="A239" s="7" t="n"/>
      <c r="B239" s="9" t="n"/>
      <c r="C239" s="7" t="n"/>
      <c r="D239" s="7" t="n"/>
      <c r="E239" s="10" t="n"/>
      <c r="F239" s="11">
        <f>IF(D239="","",IFERROR(VLOOKUP(D239,Groupes!$A:$G,7,FALSE),""))</f>
        <v/>
      </c>
      <c r="G239" s="8" t="n"/>
      <c r="H239" s="11">
        <f>IF(F239="","",F239-N(G239))</f>
        <v/>
      </c>
      <c r="I239" s="7" t="n"/>
    </row>
    <row r="240">
      <c r="A240" s="7" t="n"/>
      <c r="B240" s="9" t="n"/>
      <c r="C240" s="7" t="n"/>
      <c r="D240" s="7" t="n"/>
      <c r="E240" s="10" t="n"/>
      <c r="F240" s="11">
        <f>IF(D240="","",IFERROR(VLOOKUP(D240,Groupes!$A:$G,7,FALSE),""))</f>
        <v/>
      </c>
      <c r="G240" s="8" t="n"/>
      <c r="H240" s="11">
        <f>IF(F240="","",F240-N(G240))</f>
        <v/>
      </c>
      <c r="I240" s="7" t="n"/>
    </row>
    <row r="241">
      <c r="A241" s="7" t="n"/>
      <c r="B241" s="9" t="n"/>
      <c r="C241" s="7" t="n"/>
      <c r="D241" s="7" t="n"/>
      <c r="E241" s="10" t="n"/>
      <c r="F241" s="11">
        <f>IF(D241="","",IFERROR(VLOOKUP(D241,Groupes!$A:$G,7,FALSE),""))</f>
        <v/>
      </c>
      <c r="G241" s="8" t="n"/>
      <c r="H241" s="11">
        <f>IF(F241="","",F241-N(G241))</f>
        <v/>
      </c>
      <c r="I241" s="7" t="n"/>
    </row>
    <row r="242">
      <c r="A242" s="7" t="n"/>
      <c r="B242" s="9" t="n"/>
      <c r="C242" s="7" t="n"/>
      <c r="D242" s="7" t="n"/>
      <c r="E242" s="10" t="n"/>
      <c r="F242" s="11">
        <f>IF(D242="","",IFERROR(VLOOKUP(D242,Groupes!$A:$G,7,FALSE),""))</f>
        <v/>
      </c>
      <c r="G242" s="8" t="n"/>
      <c r="H242" s="11">
        <f>IF(F242="","",F242-N(G242))</f>
        <v/>
      </c>
      <c r="I242" s="7" t="n"/>
    </row>
    <row r="243">
      <c r="A243" s="7" t="n"/>
      <c r="B243" s="9" t="n"/>
      <c r="C243" s="7" t="n"/>
      <c r="D243" s="7" t="n"/>
      <c r="E243" s="10" t="n"/>
      <c r="F243" s="11">
        <f>IF(D243="","",IFERROR(VLOOKUP(D243,Groupes!$A:$G,7,FALSE),""))</f>
        <v/>
      </c>
      <c r="G243" s="8" t="n"/>
      <c r="H243" s="11">
        <f>IF(F243="","",F243-N(G243))</f>
        <v/>
      </c>
      <c r="I243" s="7" t="n"/>
    </row>
    <row r="244">
      <c r="A244" s="7" t="n"/>
      <c r="B244" s="9" t="n"/>
      <c r="C244" s="7" t="n"/>
      <c r="D244" s="7" t="n"/>
      <c r="E244" s="10" t="n"/>
      <c r="F244" s="11">
        <f>IF(D244="","",IFERROR(VLOOKUP(D244,Groupes!$A:$G,7,FALSE),""))</f>
        <v/>
      </c>
      <c r="G244" s="8" t="n"/>
      <c r="H244" s="11">
        <f>IF(F244="","",F244-N(G244))</f>
        <v/>
      </c>
      <c r="I244" s="7" t="n"/>
    </row>
    <row r="245">
      <c r="A245" s="7" t="n"/>
      <c r="B245" s="9" t="n"/>
      <c r="C245" s="7" t="n"/>
      <c r="D245" s="7" t="n"/>
      <c r="E245" s="10" t="n"/>
      <c r="F245" s="11">
        <f>IF(D245="","",IFERROR(VLOOKUP(D245,Groupes!$A:$G,7,FALSE),""))</f>
        <v/>
      </c>
      <c r="G245" s="8" t="n"/>
      <c r="H245" s="11">
        <f>IF(F245="","",F245-N(G245))</f>
        <v/>
      </c>
      <c r="I245" s="7" t="n"/>
    </row>
    <row r="246">
      <c r="A246" s="7" t="n"/>
      <c r="B246" s="9" t="n"/>
      <c r="C246" s="7" t="n"/>
      <c r="D246" s="7" t="n"/>
      <c r="E246" s="10" t="n"/>
      <c r="F246" s="11">
        <f>IF(D246="","",IFERROR(VLOOKUP(D246,Groupes!$A:$G,7,FALSE),""))</f>
        <v/>
      </c>
      <c r="G246" s="8" t="n"/>
      <c r="H246" s="11">
        <f>IF(F246="","",F246-N(G246))</f>
        <v/>
      </c>
      <c r="I246" s="7" t="n"/>
    </row>
    <row r="247">
      <c r="A247" s="7" t="n"/>
      <c r="B247" s="9" t="n"/>
      <c r="C247" s="7" t="n"/>
      <c r="D247" s="7" t="n"/>
      <c r="E247" s="10" t="n"/>
      <c r="F247" s="11">
        <f>IF(D247="","",IFERROR(VLOOKUP(D247,Groupes!$A:$G,7,FALSE),""))</f>
        <v/>
      </c>
      <c r="G247" s="8" t="n"/>
      <c r="H247" s="11">
        <f>IF(F247="","",F247-N(G247))</f>
        <v/>
      </c>
      <c r="I247" s="7" t="n"/>
    </row>
    <row r="248">
      <c r="A248" s="7" t="n"/>
      <c r="B248" s="9" t="n"/>
      <c r="C248" s="7" t="n"/>
      <c r="D248" s="7" t="n"/>
      <c r="E248" s="10" t="n"/>
      <c r="F248" s="11">
        <f>IF(D248="","",IFERROR(VLOOKUP(D248,Groupes!$A:$G,7,FALSE),""))</f>
        <v/>
      </c>
      <c r="G248" s="8" t="n"/>
      <c r="H248" s="11">
        <f>IF(F248="","",F248-N(G248))</f>
        <v/>
      </c>
      <c r="I248" s="7" t="n"/>
    </row>
    <row r="249">
      <c r="A249" s="7" t="n"/>
      <c r="B249" s="9" t="n"/>
      <c r="C249" s="7" t="n"/>
      <c r="D249" s="7" t="n"/>
      <c r="E249" s="10" t="n"/>
      <c r="F249" s="11">
        <f>IF(D249="","",IFERROR(VLOOKUP(D249,Groupes!$A:$G,7,FALSE),""))</f>
        <v/>
      </c>
      <c r="G249" s="8" t="n"/>
      <c r="H249" s="11">
        <f>IF(F249="","",F249-N(G249))</f>
        <v/>
      </c>
      <c r="I249" s="7" t="n"/>
    </row>
    <row r="250">
      <c r="A250" s="7" t="n"/>
      <c r="B250" s="9" t="n"/>
      <c r="C250" s="7" t="n"/>
      <c r="D250" s="7" t="n"/>
      <c r="E250" s="10" t="n"/>
      <c r="F250" s="11">
        <f>IF(D250="","",IFERROR(VLOOKUP(D250,Groupes!$A:$G,7,FALSE),""))</f>
        <v/>
      </c>
      <c r="G250" s="8" t="n"/>
      <c r="H250" s="11">
        <f>IF(F250="","",F250-N(G250))</f>
        <v/>
      </c>
      <c r="I250" s="7" t="n"/>
    </row>
    <row r="251">
      <c r="A251" s="7" t="n"/>
      <c r="B251" s="9" t="n"/>
      <c r="C251" s="7" t="n"/>
      <c r="D251" s="7" t="n"/>
      <c r="E251" s="10" t="n"/>
      <c r="F251" s="11">
        <f>IF(D251="","",IFERROR(VLOOKUP(D251,Groupes!$A:$G,7,FALSE),""))</f>
        <v/>
      </c>
      <c r="G251" s="8" t="n"/>
      <c r="H251" s="11">
        <f>IF(F251="","",F251-N(G251))</f>
        <v/>
      </c>
      <c r="I251" s="7" t="n"/>
    </row>
    <row r="252">
      <c r="A252" s="7" t="n"/>
      <c r="B252" s="9" t="n"/>
      <c r="C252" s="7" t="n"/>
      <c r="D252" s="7" t="n"/>
      <c r="E252" s="10" t="n"/>
      <c r="F252" s="11">
        <f>IF(D252="","",IFERROR(VLOOKUP(D252,Groupes!$A:$G,7,FALSE),""))</f>
        <v/>
      </c>
      <c r="G252" s="8" t="n"/>
      <c r="H252" s="11">
        <f>IF(F252="","",F252-N(G252))</f>
        <v/>
      </c>
      <c r="I252" s="7" t="n"/>
    </row>
    <row r="253">
      <c r="A253" s="7" t="n"/>
      <c r="B253" s="9" t="n"/>
      <c r="C253" s="7" t="n"/>
      <c r="D253" s="7" t="n"/>
      <c r="E253" s="10" t="n"/>
      <c r="F253" s="11">
        <f>IF(D253="","",IFERROR(VLOOKUP(D253,Groupes!$A:$G,7,FALSE),""))</f>
        <v/>
      </c>
      <c r="G253" s="8" t="n"/>
      <c r="H253" s="11">
        <f>IF(F253="","",F253-N(G253))</f>
        <v/>
      </c>
      <c r="I253" s="7" t="n"/>
    </row>
    <row r="254">
      <c r="A254" s="7" t="n"/>
      <c r="B254" s="9" t="n"/>
      <c r="C254" s="7" t="n"/>
      <c r="D254" s="7" t="n"/>
      <c r="E254" s="10" t="n"/>
      <c r="F254" s="11">
        <f>IF(D254="","",IFERROR(VLOOKUP(D254,Groupes!$A:$G,7,FALSE),""))</f>
        <v/>
      </c>
      <c r="G254" s="8" t="n"/>
      <c r="H254" s="11">
        <f>IF(F254="","",F254-N(G254))</f>
        <v/>
      </c>
      <c r="I254" s="7" t="n"/>
    </row>
    <row r="255">
      <c r="A255" s="7" t="n"/>
      <c r="B255" s="9" t="n"/>
      <c r="C255" s="7" t="n"/>
      <c r="D255" s="7" t="n"/>
      <c r="E255" s="10" t="n"/>
      <c r="F255" s="11">
        <f>IF(D255="","",IFERROR(VLOOKUP(D255,Groupes!$A:$G,7,FALSE),""))</f>
        <v/>
      </c>
      <c r="G255" s="8" t="n"/>
      <c r="H255" s="11">
        <f>IF(F255="","",F255-N(G255))</f>
        <v/>
      </c>
      <c r="I255" s="7" t="n"/>
    </row>
    <row r="256">
      <c r="A256" s="7" t="n"/>
      <c r="B256" s="9" t="n"/>
      <c r="C256" s="7" t="n"/>
      <c r="D256" s="7" t="n"/>
      <c r="E256" s="10" t="n"/>
      <c r="F256" s="11">
        <f>IF(D256="","",IFERROR(VLOOKUP(D256,Groupes!$A:$G,7,FALSE),""))</f>
        <v/>
      </c>
      <c r="G256" s="8" t="n"/>
      <c r="H256" s="11">
        <f>IF(F256="","",F256-N(G256))</f>
        <v/>
      </c>
      <c r="I256" s="7" t="n"/>
    </row>
    <row r="257">
      <c r="A257" s="7" t="n"/>
      <c r="B257" s="9" t="n"/>
      <c r="C257" s="7" t="n"/>
      <c r="D257" s="7" t="n"/>
      <c r="E257" s="10" t="n"/>
      <c r="F257" s="11">
        <f>IF(D257="","",IFERROR(VLOOKUP(D257,Groupes!$A:$G,7,FALSE),""))</f>
        <v/>
      </c>
      <c r="G257" s="8" t="n"/>
      <c r="H257" s="11">
        <f>IF(F257="","",F257-N(G257))</f>
        <v/>
      </c>
      <c r="I257" s="7" t="n"/>
    </row>
    <row r="258">
      <c r="A258" s="7" t="n"/>
      <c r="B258" s="9" t="n"/>
      <c r="C258" s="7" t="n"/>
      <c r="D258" s="7" t="n"/>
      <c r="E258" s="10" t="n"/>
      <c r="F258" s="11">
        <f>IF(D258="","",IFERROR(VLOOKUP(D258,Groupes!$A:$G,7,FALSE),""))</f>
        <v/>
      </c>
      <c r="G258" s="8" t="n"/>
      <c r="H258" s="11">
        <f>IF(F258="","",F258-N(G258))</f>
        <v/>
      </c>
      <c r="I258" s="7" t="n"/>
    </row>
    <row r="259">
      <c r="A259" s="7" t="n"/>
      <c r="B259" s="9" t="n"/>
      <c r="C259" s="7" t="n"/>
      <c r="D259" s="7" t="n"/>
      <c r="E259" s="10" t="n"/>
      <c r="F259" s="11">
        <f>IF(D259="","",IFERROR(VLOOKUP(D259,Groupes!$A:$G,7,FALSE),""))</f>
        <v/>
      </c>
      <c r="G259" s="8" t="n"/>
      <c r="H259" s="11">
        <f>IF(F259="","",F259-N(G259))</f>
        <v/>
      </c>
      <c r="I259" s="7" t="n"/>
    </row>
    <row r="260">
      <c r="A260" s="7" t="n"/>
      <c r="B260" s="9" t="n"/>
      <c r="C260" s="7" t="n"/>
      <c r="D260" s="7" t="n"/>
      <c r="E260" s="10" t="n"/>
      <c r="F260" s="11">
        <f>IF(D260="","",IFERROR(VLOOKUP(D260,Groupes!$A:$G,7,FALSE),""))</f>
        <v/>
      </c>
      <c r="G260" s="8" t="n"/>
      <c r="H260" s="11">
        <f>IF(F260="","",F260-N(G260))</f>
        <v/>
      </c>
      <c r="I260" s="7" t="n"/>
    </row>
    <row r="261">
      <c r="A261" s="7" t="n"/>
      <c r="B261" s="9" t="n"/>
      <c r="C261" s="7" t="n"/>
      <c r="D261" s="7" t="n"/>
      <c r="E261" s="10" t="n"/>
      <c r="F261" s="11">
        <f>IF(D261="","",IFERROR(VLOOKUP(D261,Groupes!$A:$G,7,FALSE),""))</f>
        <v/>
      </c>
      <c r="G261" s="8" t="n"/>
      <c r="H261" s="11">
        <f>IF(F261="","",F261-N(G261))</f>
        <v/>
      </c>
      <c r="I261" s="7" t="n"/>
    </row>
    <row r="262">
      <c r="A262" s="7" t="n"/>
      <c r="B262" s="9" t="n"/>
      <c r="C262" s="7" t="n"/>
      <c r="D262" s="7" t="n"/>
      <c r="E262" s="10" t="n"/>
      <c r="F262" s="11">
        <f>IF(D262="","",IFERROR(VLOOKUP(D262,Groupes!$A:$G,7,FALSE),""))</f>
        <v/>
      </c>
      <c r="G262" s="8" t="n"/>
      <c r="H262" s="11">
        <f>IF(F262="","",F262-N(G262))</f>
        <v/>
      </c>
      <c r="I262" s="7" t="n"/>
    </row>
    <row r="263">
      <c r="A263" s="7" t="n"/>
      <c r="B263" s="9" t="n"/>
      <c r="C263" s="7" t="n"/>
      <c r="D263" s="7" t="n"/>
      <c r="E263" s="10" t="n"/>
      <c r="F263" s="11">
        <f>IF(D263="","",IFERROR(VLOOKUP(D263,Groupes!$A:$G,7,FALSE),""))</f>
        <v/>
      </c>
      <c r="G263" s="8" t="n"/>
      <c r="H263" s="11">
        <f>IF(F263="","",F263-N(G263))</f>
        <v/>
      </c>
      <c r="I263" s="7" t="n"/>
    </row>
    <row r="264">
      <c r="A264" s="7" t="n"/>
      <c r="B264" s="9" t="n"/>
      <c r="C264" s="7" t="n"/>
      <c r="D264" s="7" t="n"/>
      <c r="E264" s="10" t="n"/>
      <c r="F264" s="11">
        <f>IF(D264="","",IFERROR(VLOOKUP(D264,Groupes!$A:$G,7,FALSE),""))</f>
        <v/>
      </c>
      <c r="G264" s="8" t="n"/>
      <c r="H264" s="11">
        <f>IF(F264="","",F264-N(G264))</f>
        <v/>
      </c>
      <c r="I264" s="7" t="n"/>
    </row>
    <row r="265">
      <c r="A265" s="7" t="n"/>
      <c r="B265" s="9" t="n"/>
      <c r="C265" s="7" t="n"/>
      <c r="D265" s="7" t="n"/>
      <c r="E265" s="10" t="n"/>
      <c r="F265" s="11">
        <f>IF(D265="","",IFERROR(VLOOKUP(D265,Groupes!$A:$G,7,FALSE),""))</f>
        <v/>
      </c>
      <c r="G265" s="8" t="n"/>
      <c r="H265" s="11">
        <f>IF(F265="","",F265-N(G265))</f>
        <v/>
      </c>
      <c r="I265" s="7" t="n"/>
    </row>
    <row r="266">
      <c r="A266" s="7" t="n"/>
      <c r="B266" s="9" t="n"/>
      <c r="C266" s="7" t="n"/>
      <c r="D266" s="7" t="n"/>
      <c r="E266" s="10" t="n"/>
      <c r="F266" s="11">
        <f>IF(D266="","",IFERROR(VLOOKUP(D266,Groupes!$A:$G,7,FALSE),""))</f>
        <v/>
      </c>
      <c r="G266" s="8" t="n"/>
      <c r="H266" s="11">
        <f>IF(F266="","",F266-N(G266))</f>
        <v/>
      </c>
      <c r="I266" s="7" t="n"/>
    </row>
    <row r="267">
      <c r="A267" s="7" t="n"/>
      <c r="B267" s="9" t="n"/>
      <c r="C267" s="7" t="n"/>
      <c r="D267" s="7" t="n"/>
      <c r="E267" s="10" t="n"/>
      <c r="F267" s="11">
        <f>IF(D267="","",IFERROR(VLOOKUP(D267,Groupes!$A:$G,7,FALSE),""))</f>
        <v/>
      </c>
      <c r="G267" s="8" t="n"/>
      <c r="H267" s="11">
        <f>IF(F267="","",F267-N(G267))</f>
        <v/>
      </c>
      <c r="I267" s="7" t="n"/>
    </row>
    <row r="268">
      <c r="A268" s="7" t="n"/>
      <c r="B268" s="9" t="n"/>
      <c r="C268" s="7" t="n"/>
      <c r="D268" s="7" t="n"/>
      <c r="E268" s="10" t="n"/>
      <c r="F268" s="11">
        <f>IF(D268="","",IFERROR(VLOOKUP(D268,Groupes!$A:$G,7,FALSE),""))</f>
        <v/>
      </c>
      <c r="G268" s="8" t="n"/>
      <c r="H268" s="11">
        <f>IF(F268="","",F268-N(G268))</f>
        <v/>
      </c>
      <c r="I268" s="7" t="n"/>
    </row>
    <row r="269">
      <c r="A269" s="7" t="n"/>
      <c r="B269" s="9" t="n"/>
      <c r="C269" s="7" t="n"/>
      <c r="D269" s="7" t="n"/>
      <c r="E269" s="10" t="n"/>
      <c r="F269" s="11">
        <f>IF(D269="","",IFERROR(VLOOKUP(D269,Groupes!$A:$G,7,FALSE),""))</f>
        <v/>
      </c>
      <c r="G269" s="8" t="n"/>
      <c r="H269" s="11">
        <f>IF(F269="","",F269-N(G269))</f>
        <v/>
      </c>
      <c r="I269" s="7" t="n"/>
    </row>
    <row r="270">
      <c r="A270" s="7" t="n"/>
      <c r="B270" s="9" t="n"/>
      <c r="C270" s="7" t="n"/>
      <c r="D270" s="7" t="n"/>
      <c r="E270" s="10" t="n"/>
      <c r="F270" s="11">
        <f>IF(D270="","",IFERROR(VLOOKUP(D270,Groupes!$A:$G,7,FALSE),""))</f>
        <v/>
      </c>
      <c r="G270" s="8" t="n"/>
      <c r="H270" s="11">
        <f>IF(F270="","",F270-N(G270))</f>
        <v/>
      </c>
      <c r="I270" s="7" t="n"/>
    </row>
    <row r="271">
      <c r="A271" s="7" t="n"/>
      <c r="B271" s="9" t="n"/>
      <c r="C271" s="7" t="n"/>
      <c r="D271" s="7" t="n"/>
      <c r="E271" s="10" t="n"/>
      <c r="F271" s="11">
        <f>IF(D271="","",IFERROR(VLOOKUP(D271,Groupes!$A:$G,7,FALSE),""))</f>
        <v/>
      </c>
      <c r="G271" s="8" t="n"/>
      <c r="H271" s="11">
        <f>IF(F271="","",F271-N(G271))</f>
        <v/>
      </c>
      <c r="I271" s="7" t="n"/>
    </row>
    <row r="272">
      <c r="A272" s="7" t="n"/>
      <c r="B272" s="9" t="n"/>
      <c r="C272" s="7" t="n"/>
      <c r="D272" s="7" t="n"/>
      <c r="E272" s="10" t="n"/>
      <c r="F272" s="11">
        <f>IF(D272="","",IFERROR(VLOOKUP(D272,Groupes!$A:$G,7,FALSE),""))</f>
        <v/>
      </c>
      <c r="G272" s="8" t="n"/>
      <c r="H272" s="11">
        <f>IF(F272="","",F272-N(G272))</f>
        <v/>
      </c>
      <c r="I272" s="7" t="n"/>
    </row>
    <row r="273">
      <c r="A273" s="7" t="n"/>
      <c r="B273" s="9" t="n"/>
      <c r="C273" s="7" t="n"/>
      <c r="D273" s="7" t="n"/>
      <c r="E273" s="10" t="n"/>
      <c r="F273" s="11">
        <f>IF(D273="","",IFERROR(VLOOKUP(D273,Groupes!$A:$G,7,FALSE),""))</f>
        <v/>
      </c>
      <c r="G273" s="8" t="n"/>
      <c r="H273" s="11">
        <f>IF(F273="","",F273-N(G273))</f>
        <v/>
      </c>
      <c r="I273" s="7" t="n"/>
    </row>
    <row r="274">
      <c r="A274" s="7" t="n"/>
      <c r="B274" s="9" t="n"/>
      <c r="C274" s="7" t="n"/>
      <c r="D274" s="7" t="n"/>
      <c r="E274" s="10" t="n"/>
      <c r="F274" s="11">
        <f>IF(D274="","",IFERROR(VLOOKUP(D274,Groupes!$A:$G,7,FALSE),""))</f>
        <v/>
      </c>
      <c r="G274" s="8" t="n"/>
      <c r="H274" s="11">
        <f>IF(F274="","",F274-N(G274))</f>
        <v/>
      </c>
      <c r="I274" s="7" t="n"/>
    </row>
    <row r="275">
      <c r="A275" s="7" t="n"/>
      <c r="B275" s="9" t="n"/>
      <c r="C275" s="7" t="n"/>
      <c r="D275" s="7" t="n"/>
      <c r="E275" s="10" t="n"/>
      <c r="F275" s="11">
        <f>IF(D275="","",IFERROR(VLOOKUP(D275,Groupes!$A:$G,7,FALSE),""))</f>
        <v/>
      </c>
      <c r="G275" s="8" t="n"/>
      <c r="H275" s="11">
        <f>IF(F275="","",F275-N(G275))</f>
        <v/>
      </c>
      <c r="I275" s="7" t="n"/>
    </row>
    <row r="276">
      <c r="A276" s="7" t="n"/>
      <c r="B276" s="9" t="n"/>
      <c r="C276" s="7" t="n"/>
      <c r="D276" s="7" t="n"/>
      <c r="E276" s="10" t="n"/>
      <c r="F276" s="11">
        <f>IF(D276="","",IFERROR(VLOOKUP(D276,Groupes!$A:$G,7,FALSE),""))</f>
        <v/>
      </c>
      <c r="G276" s="8" t="n"/>
      <c r="H276" s="11">
        <f>IF(F276="","",F276-N(G276))</f>
        <v/>
      </c>
      <c r="I276" s="7" t="n"/>
    </row>
    <row r="277">
      <c r="A277" s="7" t="n"/>
      <c r="B277" s="9" t="n"/>
      <c r="C277" s="7" t="n"/>
      <c r="D277" s="7" t="n"/>
      <c r="E277" s="10" t="n"/>
      <c r="F277" s="11">
        <f>IF(D277="","",IFERROR(VLOOKUP(D277,Groupes!$A:$G,7,FALSE),""))</f>
        <v/>
      </c>
      <c r="G277" s="8" t="n"/>
      <c r="H277" s="11">
        <f>IF(F277="","",F277-N(G277))</f>
        <v/>
      </c>
      <c r="I277" s="7" t="n"/>
    </row>
    <row r="278">
      <c r="A278" s="7" t="n"/>
      <c r="B278" s="9" t="n"/>
      <c r="C278" s="7" t="n"/>
      <c r="D278" s="7" t="n"/>
      <c r="E278" s="10" t="n"/>
      <c r="F278" s="11">
        <f>IF(D278="","",IFERROR(VLOOKUP(D278,Groupes!$A:$G,7,FALSE),""))</f>
        <v/>
      </c>
      <c r="G278" s="8" t="n"/>
      <c r="H278" s="11">
        <f>IF(F278="","",F278-N(G278))</f>
        <v/>
      </c>
      <c r="I278" s="7" t="n"/>
    </row>
    <row r="279">
      <c r="A279" s="7" t="n"/>
      <c r="B279" s="9" t="n"/>
      <c r="C279" s="7" t="n"/>
      <c r="D279" s="7" t="n"/>
      <c r="E279" s="10" t="n"/>
      <c r="F279" s="11">
        <f>IF(D279="","",IFERROR(VLOOKUP(D279,Groupes!$A:$G,7,FALSE),""))</f>
        <v/>
      </c>
      <c r="G279" s="8" t="n"/>
      <c r="H279" s="11">
        <f>IF(F279="","",F279-N(G279))</f>
        <v/>
      </c>
      <c r="I279" s="7" t="n"/>
    </row>
    <row r="280">
      <c r="A280" s="7" t="n"/>
      <c r="B280" s="9" t="n"/>
      <c r="C280" s="7" t="n"/>
      <c r="D280" s="7" t="n"/>
      <c r="E280" s="10" t="n"/>
      <c r="F280" s="11">
        <f>IF(D280="","",IFERROR(VLOOKUP(D280,Groupes!$A:$G,7,FALSE),""))</f>
        <v/>
      </c>
      <c r="G280" s="8" t="n"/>
      <c r="H280" s="11">
        <f>IF(F280="","",F280-N(G280))</f>
        <v/>
      </c>
      <c r="I280" s="7" t="n"/>
    </row>
    <row r="281">
      <c r="A281" s="7" t="n"/>
      <c r="B281" s="9" t="n"/>
      <c r="C281" s="7" t="n"/>
      <c r="D281" s="7" t="n"/>
      <c r="E281" s="10" t="n"/>
      <c r="F281" s="11">
        <f>IF(D281="","",IFERROR(VLOOKUP(D281,Groupes!$A:$G,7,FALSE),""))</f>
        <v/>
      </c>
      <c r="G281" s="8" t="n"/>
      <c r="H281" s="11">
        <f>IF(F281="","",F281-N(G281))</f>
        <v/>
      </c>
      <c r="I281" s="7" t="n"/>
    </row>
    <row r="282">
      <c r="A282" s="7" t="n"/>
      <c r="B282" s="9" t="n"/>
      <c r="C282" s="7" t="n"/>
      <c r="D282" s="7" t="n"/>
      <c r="E282" s="10" t="n"/>
      <c r="F282" s="11">
        <f>IF(D282="","",IFERROR(VLOOKUP(D282,Groupes!$A:$G,7,FALSE),""))</f>
        <v/>
      </c>
      <c r="G282" s="8" t="n"/>
      <c r="H282" s="11">
        <f>IF(F282="","",F282-N(G282))</f>
        <v/>
      </c>
      <c r="I282" s="7" t="n"/>
    </row>
    <row r="283">
      <c r="A283" s="7" t="n"/>
      <c r="B283" s="9" t="n"/>
      <c r="C283" s="7" t="n"/>
      <c r="D283" s="7" t="n"/>
      <c r="E283" s="10" t="n"/>
      <c r="F283" s="11">
        <f>IF(D283="","",IFERROR(VLOOKUP(D283,Groupes!$A:$G,7,FALSE),""))</f>
        <v/>
      </c>
      <c r="G283" s="8" t="n"/>
      <c r="H283" s="11">
        <f>IF(F283="","",F283-N(G283))</f>
        <v/>
      </c>
      <c r="I283" s="7" t="n"/>
    </row>
    <row r="284">
      <c r="A284" s="7" t="n"/>
      <c r="B284" s="9" t="n"/>
      <c r="C284" s="7" t="n"/>
      <c r="D284" s="7" t="n"/>
      <c r="E284" s="10" t="n"/>
      <c r="F284" s="11">
        <f>IF(D284="","",IFERROR(VLOOKUP(D284,Groupes!$A:$G,7,FALSE),""))</f>
        <v/>
      </c>
      <c r="G284" s="8" t="n"/>
      <c r="H284" s="11">
        <f>IF(F284="","",F284-N(G284))</f>
        <v/>
      </c>
      <c r="I284" s="7" t="n"/>
    </row>
    <row r="285">
      <c r="A285" s="7" t="n"/>
      <c r="B285" s="9" t="n"/>
      <c r="C285" s="7" t="n"/>
      <c r="D285" s="7" t="n"/>
      <c r="E285" s="10" t="n"/>
      <c r="F285" s="11">
        <f>IF(D285="","",IFERROR(VLOOKUP(D285,Groupes!$A:$G,7,FALSE),""))</f>
        <v/>
      </c>
      <c r="G285" s="8" t="n"/>
      <c r="H285" s="11">
        <f>IF(F285="","",F285-N(G285))</f>
        <v/>
      </c>
      <c r="I285" s="7" t="n"/>
    </row>
    <row r="286">
      <c r="A286" s="7" t="n"/>
      <c r="B286" s="9" t="n"/>
      <c r="C286" s="7" t="n"/>
      <c r="D286" s="7" t="n"/>
      <c r="E286" s="10" t="n"/>
      <c r="F286" s="11">
        <f>IF(D286="","",IFERROR(VLOOKUP(D286,Groupes!$A:$G,7,FALSE),""))</f>
        <v/>
      </c>
      <c r="G286" s="8" t="n"/>
      <c r="H286" s="11">
        <f>IF(F286="","",F286-N(G286))</f>
        <v/>
      </c>
      <c r="I286" s="7" t="n"/>
    </row>
    <row r="287">
      <c r="A287" s="7" t="n"/>
      <c r="B287" s="9" t="n"/>
      <c r="C287" s="7" t="n"/>
      <c r="D287" s="7" t="n"/>
      <c r="E287" s="10" t="n"/>
      <c r="F287" s="11">
        <f>IF(D287="","",IFERROR(VLOOKUP(D287,Groupes!$A:$G,7,FALSE),""))</f>
        <v/>
      </c>
      <c r="G287" s="8" t="n"/>
      <c r="H287" s="11">
        <f>IF(F287="","",F287-N(G287))</f>
        <v/>
      </c>
      <c r="I287" s="7" t="n"/>
    </row>
    <row r="288">
      <c r="A288" s="7" t="n"/>
      <c r="B288" s="9" t="n"/>
      <c r="C288" s="7" t="n"/>
      <c r="D288" s="7" t="n"/>
      <c r="E288" s="10" t="n"/>
      <c r="F288" s="11">
        <f>IF(D288="","",IFERROR(VLOOKUP(D288,Groupes!$A:$G,7,FALSE),""))</f>
        <v/>
      </c>
      <c r="G288" s="8" t="n"/>
      <c r="H288" s="11">
        <f>IF(F288="","",F288-N(G288))</f>
        <v/>
      </c>
      <c r="I288" s="7" t="n"/>
    </row>
    <row r="289">
      <c r="A289" s="7" t="n"/>
      <c r="B289" s="9" t="n"/>
      <c r="C289" s="7" t="n"/>
      <c r="D289" s="7" t="n"/>
      <c r="E289" s="10" t="n"/>
      <c r="F289" s="11">
        <f>IF(D289="","",IFERROR(VLOOKUP(D289,Groupes!$A:$G,7,FALSE),""))</f>
        <v/>
      </c>
      <c r="G289" s="8" t="n"/>
      <c r="H289" s="11">
        <f>IF(F289="","",F289-N(G289))</f>
        <v/>
      </c>
      <c r="I289" s="7" t="n"/>
    </row>
    <row r="290">
      <c r="A290" s="7" t="n"/>
      <c r="B290" s="9" t="n"/>
      <c r="C290" s="7" t="n"/>
      <c r="D290" s="7" t="n"/>
      <c r="E290" s="10" t="n"/>
      <c r="F290" s="11">
        <f>IF(D290="","",IFERROR(VLOOKUP(D290,Groupes!$A:$G,7,FALSE),""))</f>
        <v/>
      </c>
      <c r="G290" s="8" t="n"/>
      <c r="H290" s="11">
        <f>IF(F290="","",F290-N(G290))</f>
        <v/>
      </c>
      <c r="I290" s="7" t="n"/>
    </row>
    <row r="291">
      <c r="A291" s="7" t="n"/>
      <c r="B291" s="9" t="n"/>
      <c r="C291" s="7" t="n"/>
      <c r="D291" s="7" t="n"/>
      <c r="E291" s="10" t="n"/>
      <c r="F291" s="11">
        <f>IF(D291="","",IFERROR(VLOOKUP(D291,Groupes!$A:$G,7,FALSE),""))</f>
        <v/>
      </c>
      <c r="G291" s="8" t="n"/>
      <c r="H291" s="11">
        <f>IF(F291="","",F291-N(G291))</f>
        <v/>
      </c>
      <c r="I291" s="7" t="n"/>
    </row>
    <row r="292">
      <c r="A292" s="7" t="n"/>
      <c r="B292" s="9" t="n"/>
      <c r="C292" s="7" t="n"/>
      <c r="D292" s="7" t="n"/>
      <c r="E292" s="10" t="n"/>
      <c r="F292" s="11">
        <f>IF(D292="","",IFERROR(VLOOKUP(D292,Groupes!$A:$G,7,FALSE),""))</f>
        <v/>
      </c>
      <c r="G292" s="8" t="n"/>
      <c r="H292" s="11">
        <f>IF(F292="","",F292-N(G292))</f>
        <v/>
      </c>
      <c r="I292" s="7" t="n"/>
    </row>
    <row r="293">
      <c r="A293" s="7" t="n"/>
      <c r="B293" s="9" t="n"/>
      <c r="C293" s="7" t="n"/>
      <c r="D293" s="7" t="n"/>
      <c r="E293" s="10" t="n"/>
      <c r="F293" s="11">
        <f>IF(D293="","",IFERROR(VLOOKUP(D293,Groupes!$A:$G,7,FALSE),""))</f>
        <v/>
      </c>
      <c r="G293" s="8" t="n"/>
      <c r="H293" s="11">
        <f>IF(F293="","",F293-N(G293))</f>
        <v/>
      </c>
      <c r="I293" s="7" t="n"/>
    </row>
    <row r="294">
      <c r="A294" s="7" t="n"/>
      <c r="B294" s="9" t="n"/>
      <c r="C294" s="7" t="n"/>
      <c r="D294" s="7" t="n"/>
      <c r="E294" s="10" t="n"/>
      <c r="F294" s="11">
        <f>IF(D294="","",IFERROR(VLOOKUP(D294,Groupes!$A:$G,7,FALSE),""))</f>
        <v/>
      </c>
      <c r="G294" s="8" t="n"/>
      <c r="H294" s="11">
        <f>IF(F294="","",F294-N(G294))</f>
        <v/>
      </c>
      <c r="I294" s="7" t="n"/>
    </row>
    <row r="295">
      <c r="A295" s="7" t="n"/>
      <c r="B295" s="9" t="n"/>
      <c r="C295" s="7" t="n"/>
      <c r="D295" s="7" t="n"/>
      <c r="E295" s="10" t="n"/>
      <c r="F295" s="11">
        <f>IF(D295="","",IFERROR(VLOOKUP(D295,Groupes!$A:$G,7,FALSE),""))</f>
        <v/>
      </c>
      <c r="G295" s="8" t="n"/>
      <c r="H295" s="11">
        <f>IF(F295="","",F295-N(G295))</f>
        <v/>
      </c>
      <c r="I295" s="7" t="n"/>
    </row>
    <row r="296">
      <c r="A296" s="7" t="n"/>
      <c r="B296" s="9" t="n"/>
      <c r="C296" s="7" t="n"/>
      <c r="D296" s="7" t="n"/>
      <c r="E296" s="10" t="n"/>
      <c r="F296" s="11">
        <f>IF(D296="","",IFERROR(VLOOKUP(D296,Groupes!$A:$G,7,FALSE),""))</f>
        <v/>
      </c>
      <c r="G296" s="8" t="n"/>
      <c r="H296" s="11">
        <f>IF(F296="","",F296-N(G296))</f>
        <v/>
      </c>
      <c r="I296" s="7" t="n"/>
    </row>
    <row r="297">
      <c r="A297" s="7" t="n"/>
      <c r="B297" s="9" t="n"/>
      <c r="C297" s="7" t="n"/>
      <c r="D297" s="7" t="n"/>
      <c r="E297" s="10" t="n"/>
      <c r="F297" s="11">
        <f>IF(D297="","",IFERROR(VLOOKUP(D297,Groupes!$A:$G,7,FALSE),""))</f>
        <v/>
      </c>
      <c r="G297" s="8" t="n"/>
      <c r="H297" s="11">
        <f>IF(F297="","",F297-N(G297))</f>
        <v/>
      </c>
      <c r="I297" s="7" t="n"/>
    </row>
    <row r="298">
      <c r="A298" s="7" t="n"/>
      <c r="B298" s="9" t="n"/>
      <c r="C298" s="7" t="n"/>
      <c r="D298" s="7" t="n"/>
      <c r="E298" s="10" t="n"/>
      <c r="F298" s="11">
        <f>IF(D298="","",IFERROR(VLOOKUP(D298,Groupes!$A:$G,7,FALSE),""))</f>
        <v/>
      </c>
      <c r="G298" s="8" t="n"/>
      <c r="H298" s="11">
        <f>IF(F298="","",F298-N(G298))</f>
        <v/>
      </c>
      <c r="I298" s="7" t="n"/>
    </row>
    <row r="299">
      <c r="A299" s="7" t="n"/>
      <c r="B299" s="9" t="n"/>
      <c r="C299" s="7" t="n"/>
      <c r="D299" s="7" t="n"/>
      <c r="E299" s="10" t="n"/>
      <c r="F299" s="11">
        <f>IF(D299="","",IFERROR(VLOOKUP(D299,Groupes!$A:$G,7,FALSE),""))</f>
        <v/>
      </c>
      <c r="G299" s="8" t="n"/>
      <c r="H299" s="11">
        <f>IF(F299="","",F299-N(G299))</f>
        <v/>
      </c>
      <c r="I299" s="7" t="n"/>
    </row>
    <row r="300">
      <c r="A300" s="7" t="n"/>
      <c r="B300" s="9" t="n"/>
      <c r="C300" s="7" t="n"/>
      <c r="D300" s="7" t="n"/>
      <c r="E300" s="10" t="n"/>
      <c r="F300" s="11">
        <f>IF(D300="","",IFERROR(VLOOKUP(D300,Groupes!$A:$G,7,FALSE),""))</f>
        <v/>
      </c>
      <c r="G300" s="8" t="n"/>
      <c r="H300" s="11">
        <f>IF(F300="","",F300-N(G300))</f>
        <v/>
      </c>
      <c r="I300" s="7" t="n"/>
    </row>
    <row r="301">
      <c r="A301" s="7" t="n"/>
      <c r="B301" s="9" t="n"/>
      <c r="C301" s="7" t="n"/>
      <c r="D301" s="7" t="n"/>
      <c r="E301" s="10" t="n"/>
      <c r="F301" s="11">
        <f>IF(D301="","",IFERROR(VLOOKUP(D301,Groupes!$A:$G,7,FALSE),""))</f>
        <v/>
      </c>
      <c r="G301" s="8" t="n"/>
      <c r="H301" s="11">
        <f>IF(F301="","",F301-N(G301))</f>
        <v/>
      </c>
      <c r="I301" s="7" t="n"/>
    </row>
  </sheetData>
  <dataValidations count="2">
    <dataValidation sqref="I2:I301" showDropDown="0" showInputMessage="0" showErrorMessage="0" allowBlank="1" type="list">
      <formula1>"Actif,Parti"</formula1>
    </dataValidation>
    <dataValidation sqref="D2:D301" showDropDown="0" showInputMessage="0" showErrorMessage="0" allowBlank="1" type="list">
      <formula1>=Groupes!$A$2:$A$101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2" customWidth="1" min="3" max="3"/>
    <col width="22" customWidth="1" min="4" max="4"/>
    <col width="14" customWidth="1" min="5" max="5"/>
    <col width="14" customWidth="1" min="6" max="6"/>
    <col width="30" customWidth="1" min="7" max="7"/>
  </cols>
  <sheetData>
    <row r="1" ht="30" customHeight="1">
      <c r="A1" s="6" t="inlineStr">
        <is>
          <t>Date</t>
        </is>
      </c>
      <c r="B1" s="6" t="inlineStr">
        <is>
          <t>Nom de l'élève</t>
        </is>
      </c>
      <c r="C1" s="6" t="inlineStr">
        <is>
          <t>Groupe</t>
        </is>
      </c>
      <c r="D1" s="6" t="inlineStr">
        <is>
          <t>Mois concerné (MM/AAAA)</t>
        </is>
      </c>
      <c r="E1" s="6" t="inlineStr">
        <is>
          <t>Montant (DH)</t>
        </is>
      </c>
      <c r="F1" s="6" t="inlineStr">
        <is>
          <t>Mode</t>
        </is>
      </c>
      <c r="G1" s="6" t="inlineStr">
        <is>
          <t>Note</t>
        </is>
      </c>
    </row>
    <row r="2">
      <c r="A2" s="10" t="n">
        <v>46297</v>
      </c>
      <c r="B2" s="7" t="inlineStr">
        <is>
          <t>Yassine El Amrani</t>
        </is>
      </c>
      <c r="C2" s="7" t="inlineStr">
        <is>
          <t>Maths 2BAC A</t>
        </is>
      </c>
      <c r="D2" s="9" t="inlineStr">
        <is>
          <t>10/2026</t>
        </is>
      </c>
      <c r="E2" s="8" t="n">
        <v>400</v>
      </c>
      <c r="F2" s="7" t="inlineStr">
        <is>
          <t>Espèces</t>
        </is>
      </c>
      <c r="G2" s="7" t="inlineStr"/>
    </row>
    <row r="3">
      <c r="A3" s="10" t="n">
        <v>46298</v>
      </c>
      <c r="B3" s="7" t="inlineStr">
        <is>
          <t>Salma Bennani</t>
        </is>
      </c>
      <c r="C3" s="7" t="inlineStr">
        <is>
          <t>Maths 2BAC A</t>
        </is>
      </c>
      <c r="D3" s="9" t="inlineStr">
        <is>
          <t>10/2026</t>
        </is>
      </c>
      <c r="E3" s="8" t="n">
        <v>200</v>
      </c>
      <c r="F3" s="7" t="inlineStr">
        <is>
          <t>Espèces</t>
        </is>
      </c>
      <c r="G3" s="7" t="inlineStr">
        <is>
          <t>Reste à la fin du mois</t>
        </is>
      </c>
    </row>
    <row r="4">
      <c r="A4" s="10" t="n">
        <v>46298</v>
      </c>
      <c r="B4" s="7" t="inlineStr">
        <is>
          <t>Salma Bennani</t>
        </is>
      </c>
      <c r="C4" s="7" t="inlineStr">
        <is>
          <t>Physique 1BAC</t>
        </is>
      </c>
      <c r="D4" s="9" t="inlineStr">
        <is>
          <t>10/2026</t>
        </is>
      </c>
      <c r="E4" s="8" t="n">
        <v>300</v>
      </c>
      <c r="F4" s="7" t="inlineStr">
        <is>
          <t>Chèque</t>
        </is>
      </c>
      <c r="G4" s="7" t="inlineStr"/>
    </row>
    <row r="5">
      <c r="A5" s="10" t="n"/>
      <c r="B5" s="7" t="n"/>
      <c r="C5" s="7" t="n"/>
      <c r="D5" s="9" t="n"/>
      <c r="E5" s="8" t="n"/>
      <c r="F5" s="7" t="n"/>
      <c r="G5" s="7" t="n"/>
    </row>
    <row r="6">
      <c r="A6" s="10" t="n"/>
      <c r="B6" s="7" t="n"/>
      <c r="C6" s="7" t="n"/>
      <c r="D6" s="9" t="n"/>
      <c r="E6" s="8" t="n"/>
      <c r="F6" s="7" t="n"/>
      <c r="G6" s="7" t="n"/>
    </row>
    <row r="7">
      <c r="A7" s="10" t="n"/>
      <c r="B7" s="7" t="n"/>
      <c r="C7" s="7" t="n"/>
      <c r="D7" s="9" t="n"/>
      <c r="E7" s="8" t="n"/>
      <c r="F7" s="7" t="n"/>
      <c r="G7" s="7" t="n"/>
    </row>
    <row r="8">
      <c r="A8" s="10" t="n"/>
      <c r="B8" s="7" t="n"/>
      <c r="C8" s="7" t="n"/>
      <c r="D8" s="9" t="n"/>
      <c r="E8" s="8" t="n"/>
      <c r="F8" s="7" t="n"/>
      <c r="G8" s="7" t="n"/>
    </row>
    <row r="9">
      <c r="A9" s="10" t="n"/>
      <c r="B9" s="7" t="n"/>
      <c r="C9" s="7" t="n"/>
      <c r="D9" s="9" t="n"/>
      <c r="E9" s="8" t="n"/>
      <c r="F9" s="7" t="n"/>
      <c r="G9" s="7" t="n"/>
    </row>
    <row r="10">
      <c r="A10" s="10" t="n"/>
      <c r="B10" s="7" t="n"/>
      <c r="C10" s="7" t="n"/>
      <c r="D10" s="9" t="n"/>
      <c r="E10" s="8" t="n"/>
      <c r="F10" s="7" t="n"/>
      <c r="G10" s="7" t="n"/>
    </row>
    <row r="11">
      <c r="A11" s="10" t="n"/>
      <c r="B11" s="7" t="n"/>
      <c r="C11" s="7" t="n"/>
      <c r="D11" s="9" t="n"/>
      <c r="E11" s="8" t="n"/>
      <c r="F11" s="7" t="n"/>
      <c r="G11" s="7" t="n"/>
    </row>
    <row r="12">
      <c r="A12" s="10" t="n"/>
      <c r="B12" s="7" t="n"/>
      <c r="C12" s="7" t="n"/>
      <c r="D12" s="9" t="n"/>
      <c r="E12" s="8" t="n"/>
      <c r="F12" s="7" t="n"/>
      <c r="G12" s="7" t="n"/>
    </row>
    <row r="13">
      <c r="A13" s="10" t="n"/>
      <c r="B13" s="7" t="n"/>
      <c r="C13" s="7" t="n"/>
      <c r="D13" s="9" t="n"/>
      <c r="E13" s="8" t="n"/>
      <c r="F13" s="7" t="n"/>
      <c r="G13" s="7" t="n"/>
    </row>
    <row r="14">
      <c r="A14" s="10" t="n"/>
      <c r="B14" s="7" t="n"/>
      <c r="C14" s="7" t="n"/>
      <c r="D14" s="9" t="n"/>
      <c r="E14" s="8" t="n"/>
      <c r="F14" s="7" t="n"/>
      <c r="G14" s="7" t="n"/>
    </row>
    <row r="15">
      <c r="A15" s="10" t="n"/>
      <c r="B15" s="7" t="n"/>
      <c r="C15" s="7" t="n"/>
      <c r="D15" s="9" t="n"/>
      <c r="E15" s="8" t="n"/>
      <c r="F15" s="7" t="n"/>
      <c r="G15" s="7" t="n"/>
    </row>
    <row r="16">
      <c r="A16" s="10" t="n"/>
      <c r="B16" s="7" t="n"/>
      <c r="C16" s="7" t="n"/>
      <c r="D16" s="9" t="n"/>
      <c r="E16" s="8" t="n"/>
      <c r="F16" s="7" t="n"/>
      <c r="G16" s="7" t="n"/>
    </row>
    <row r="17">
      <c r="A17" s="10" t="n"/>
      <c r="B17" s="7" t="n"/>
      <c r="C17" s="7" t="n"/>
      <c r="D17" s="9" t="n"/>
      <c r="E17" s="8" t="n"/>
      <c r="F17" s="7" t="n"/>
      <c r="G17" s="7" t="n"/>
    </row>
    <row r="18">
      <c r="A18" s="10" t="n"/>
      <c r="B18" s="7" t="n"/>
      <c r="C18" s="7" t="n"/>
      <c r="D18" s="9" t="n"/>
      <c r="E18" s="8" t="n"/>
      <c r="F18" s="7" t="n"/>
      <c r="G18" s="7" t="n"/>
    </row>
    <row r="19">
      <c r="A19" s="10" t="n"/>
      <c r="B19" s="7" t="n"/>
      <c r="C19" s="7" t="n"/>
      <c r="D19" s="9" t="n"/>
      <c r="E19" s="8" t="n"/>
      <c r="F19" s="7" t="n"/>
      <c r="G19" s="7" t="n"/>
    </row>
    <row r="20">
      <c r="A20" s="10" t="n"/>
      <c r="B20" s="7" t="n"/>
      <c r="C20" s="7" t="n"/>
      <c r="D20" s="9" t="n"/>
      <c r="E20" s="8" t="n"/>
      <c r="F20" s="7" t="n"/>
      <c r="G20" s="7" t="n"/>
    </row>
    <row r="21">
      <c r="A21" s="10" t="n"/>
      <c r="B21" s="7" t="n"/>
      <c r="C21" s="7" t="n"/>
      <c r="D21" s="9" t="n"/>
      <c r="E21" s="8" t="n"/>
      <c r="F21" s="7" t="n"/>
      <c r="G21" s="7" t="n"/>
    </row>
    <row r="22">
      <c r="A22" s="10" t="n"/>
      <c r="B22" s="7" t="n"/>
      <c r="C22" s="7" t="n"/>
      <c r="D22" s="9" t="n"/>
      <c r="E22" s="8" t="n"/>
      <c r="F22" s="7" t="n"/>
      <c r="G22" s="7" t="n"/>
    </row>
    <row r="23">
      <c r="A23" s="10" t="n"/>
      <c r="B23" s="7" t="n"/>
      <c r="C23" s="7" t="n"/>
      <c r="D23" s="9" t="n"/>
      <c r="E23" s="8" t="n"/>
      <c r="F23" s="7" t="n"/>
      <c r="G23" s="7" t="n"/>
    </row>
    <row r="24">
      <c r="A24" s="10" t="n"/>
      <c r="B24" s="7" t="n"/>
      <c r="C24" s="7" t="n"/>
      <c r="D24" s="9" t="n"/>
      <c r="E24" s="8" t="n"/>
      <c r="F24" s="7" t="n"/>
      <c r="G24" s="7" t="n"/>
    </row>
    <row r="25">
      <c r="A25" s="10" t="n"/>
      <c r="B25" s="7" t="n"/>
      <c r="C25" s="7" t="n"/>
      <c r="D25" s="9" t="n"/>
      <c r="E25" s="8" t="n"/>
      <c r="F25" s="7" t="n"/>
      <c r="G25" s="7" t="n"/>
    </row>
    <row r="26">
      <c r="A26" s="10" t="n"/>
      <c r="B26" s="7" t="n"/>
      <c r="C26" s="7" t="n"/>
      <c r="D26" s="9" t="n"/>
      <c r="E26" s="8" t="n"/>
      <c r="F26" s="7" t="n"/>
      <c r="G26" s="7" t="n"/>
    </row>
    <row r="27">
      <c r="A27" s="10" t="n"/>
      <c r="B27" s="7" t="n"/>
      <c r="C27" s="7" t="n"/>
      <c r="D27" s="9" t="n"/>
      <c r="E27" s="8" t="n"/>
      <c r="F27" s="7" t="n"/>
      <c r="G27" s="7" t="n"/>
    </row>
    <row r="28">
      <c r="A28" s="10" t="n"/>
      <c r="B28" s="7" t="n"/>
      <c r="C28" s="7" t="n"/>
      <c r="D28" s="9" t="n"/>
      <c r="E28" s="8" t="n"/>
      <c r="F28" s="7" t="n"/>
      <c r="G28" s="7" t="n"/>
    </row>
    <row r="29">
      <c r="A29" s="10" t="n"/>
      <c r="B29" s="7" t="n"/>
      <c r="C29" s="7" t="n"/>
      <c r="D29" s="9" t="n"/>
      <c r="E29" s="8" t="n"/>
      <c r="F29" s="7" t="n"/>
      <c r="G29" s="7" t="n"/>
    </row>
    <row r="30">
      <c r="A30" s="10" t="n"/>
      <c r="B30" s="7" t="n"/>
      <c r="C30" s="7" t="n"/>
      <c r="D30" s="9" t="n"/>
      <c r="E30" s="8" t="n"/>
      <c r="F30" s="7" t="n"/>
      <c r="G30" s="7" t="n"/>
    </row>
    <row r="31">
      <c r="A31" s="10" t="n"/>
      <c r="B31" s="7" t="n"/>
      <c r="C31" s="7" t="n"/>
      <c r="D31" s="9" t="n"/>
      <c r="E31" s="8" t="n"/>
      <c r="F31" s="7" t="n"/>
      <c r="G31" s="7" t="n"/>
    </row>
    <row r="32">
      <c r="A32" s="10" t="n"/>
      <c r="B32" s="7" t="n"/>
      <c r="C32" s="7" t="n"/>
      <c r="D32" s="9" t="n"/>
      <c r="E32" s="8" t="n"/>
      <c r="F32" s="7" t="n"/>
      <c r="G32" s="7" t="n"/>
    </row>
    <row r="33">
      <c r="A33" s="10" t="n"/>
      <c r="B33" s="7" t="n"/>
      <c r="C33" s="7" t="n"/>
      <c r="D33" s="9" t="n"/>
      <c r="E33" s="8" t="n"/>
      <c r="F33" s="7" t="n"/>
      <c r="G33" s="7" t="n"/>
    </row>
    <row r="34">
      <c r="A34" s="10" t="n"/>
      <c r="B34" s="7" t="n"/>
      <c r="C34" s="7" t="n"/>
      <c r="D34" s="9" t="n"/>
      <c r="E34" s="8" t="n"/>
      <c r="F34" s="7" t="n"/>
      <c r="G34" s="7" t="n"/>
    </row>
    <row r="35">
      <c r="A35" s="10" t="n"/>
      <c r="B35" s="7" t="n"/>
      <c r="C35" s="7" t="n"/>
      <c r="D35" s="9" t="n"/>
      <c r="E35" s="8" t="n"/>
      <c r="F35" s="7" t="n"/>
      <c r="G35" s="7" t="n"/>
    </row>
    <row r="36">
      <c r="A36" s="10" t="n"/>
      <c r="B36" s="7" t="n"/>
      <c r="C36" s="7" t="n"/>
      <c r="D36" s="9" t="n"/>
      <c r="E36" s="8" t="n"/>
      <c r="F36" s="7" t="n"/>
      <c r="G36" s="7" t="n"/>
    </row>
    <row r="37">
      <c r="A37" s="10" t="n"/>
      <c r="B37" s="7" t="n"/>
      <c r="C37" s="7" t="n"/>
      <c r="D37" s="9" t="n"/>
      <c r="E37" s="8" t="n"/>
      <c r="F37" s="7" t="n"/>
      <c r="G37" s="7" t="n"/>
    </row>
    <row r="38">
      <c r="A38" s="10" t="n"/>
      <c r="B38" s="7" t="n"/>
      <c r="C38" s="7" t="n"/>
      <c r="D38" s="9" t="n"/>
      <c r="E38" s="8" t="n"/>
      <c r="F38" s="7" t="n"/>
      <c r="G38" s="7" t="n"/>
    </row>
    <row r="39">
      <c r="A39" s="10" t="n"/>
      <c r="B39" s="7" t="n"/>
      <c r="C39" s="7" t="n"/>
      <c r="D39" s="9" t="n"/>
      <c r="E39" s="8" t="n"/>
      <c r="F39" s="7" t="n"/>
      <c r="G39" s="7" t="n"/>
    </row>
    <row r="40">
      <c r="A40" s="10" t="n"/>
      <c r="B40" s="7" t="n"/>
      <c r="C40" s="7" t="n"/>
      <c r="D40" s="9" t="n"/>
      <c r="E40" s="8" t="n"/>
      <c r="F40" s="7" t="n"/>
      <c r="G40" s="7" t="n"/>
    </row>
    <row r="41">
      <c r="A41" s="10" t="n"/>
      <c r="B41" s="7" t="n"/>
      <c r="C41" s="7" t="n"/>
      <c r="D41" s="9" t="n"/>
      <c r="E41" s="8" t="n"/>
      <c r="F41" s="7" t="n"/>
      <c r="G41" s="7" t="n"/>
    </row>
    <row r="42">
      <c r="A42" s="10" t="n"/>
      <c r="B42" s="7" t="n"/>
      <c r="C42" s="7" t="n"/>
      <c r="D42" s="9" t="n"/>
      <c r="E42" s="8" t="n"/>
      <c r="F42" s="7" t="n"/>
      <c r="G42" s="7" t="n"/>
    </row>
    <row r="43">
      <c r="A43" s="10" t="n"/>
      <c r="B43" s="7" t="n"/>
      <c r="C43" s="7" t="n"/>
      <c r="D43" s="9" t="n"/>
      <c r="E43" s="8" t="n"/>
      <c r="F43" s="7" t="n"/>
      <c r="G43" s="7" t="n"/>
    </row>
    <row r="44">
      <c r="A44" s="10" t="n"/>
      <c r="B44" s="7" t="n"/>
      <c r="C44" s="7" t="n"/>
      <c r="D44" s="9" t="n"/>
      <c r="E44" s="8" t="n"/>
      <c r="F44" s="7" t="n"/>
      <c r="G44" s="7" t="n"/>
    </row>
    <row r="45">
      <c r="A45" s="10" t="n"/>
      <c r="B45" s="7" t="n"/>
      <c r="C45" s="7" t="n"/>
      <c r="D45" s="9" t="n"/>
      <c r="E45" s="8" t="n"/>
      <c r="F45" s="7" t="n"/>
      <c r="G45" s="7" t="n"/>
    </row>
    <row r="46">
      <c r="A46" s="10" t="n"/>
      <c r="B46" s="7" t="n"/>
      <c r="C46" s="7" t="n"/>
      <c r="D46" s="9" t="n"/>
      <c r="E46" s="8" t="n"/>
      <c r="F46" s="7" t="n"/>
      <c r="G46" s="7" t="n"/>
    </row>
    <row r="47">
      <c r="A47" s="10" t="n"/>
      <c r="B47" s="7" t="n"/>
      <c r="C47" s="7" t="n"/>
      <c r="D47" s="9" t="n"/>
      <c r="E47" s="8" t="n"/>
      <c r="F47" s="7" t="n"/>
      <c r="G47" s="7" t="n"/>
    </row>
    <row r="48">
      <c r="A48" s="10" t="n"/>
      <c r="B48" s="7" t="n"/>
      <c r="C48" s="7" t="n"/>
      <c r="D48" s="9" t="n"/>
      <c r="E48" s="8" t="n"/>
      <c r="F48" s="7" t="n"/>
      <c r="G48" s="7" t="n"/>
    </row>
    <row r="49">
      <c r="A49" s="10" t="n"/>
      <c r="B49" s="7" t="n"/>
      <c r="C49" s="7" t="n"/>
      <c r="D49" s="9" t="n"/>
      <c r="E49" s="8" t="n"/>
      <c r="F49" s="7" t="n"/>
      <c r="G49" s="7" t="n"/>
    </row>
    <row r="50">
      <c r="A50" s="10" t="n"/>
      <c r="B50" s="7" t="n"/>
      <c r="C50" s="7" t="n"/>
      <c r="D50" s="9" t="n"/>
      <c r="E50" s="8" t="n"/>
      <c r="F50" s="7" t="n"/>
      <c r="G50" s="7" t="n"/>
    </row>
    <row r="51">
      <c r="A51" s="10" t="n"/>
      <c r="B51" s="7" t="n"/>
      <c r="C51" s="7" t="n"/>
      <c r="D51" s="9" t="n"/>
      <c r="E51" s="8" t="n"/>
      <c r="F51" s="7" t="n"/>
      <c r="G51" s="7" t="n"/>
    </row>
    <row r="52">
      <c r="A52" s="10" t="n"/>
      <c r="B52" s="7" t="n"/>
      <c r="C52" s="7" t="n"/>
      <c r="D52" s="9" t="n"/>
      <c r="E52" s="8" t="n"/>
      <c r="F52" s="7" t="n"/>
      <c r="G52" s="7" t="n"/>
    </row>
    <row r="53">
      <c r="A53" s="10" t="n"/>
      <c r="B53" s="7" t="n"/>
      <c r="C53" s="7" t="n"/>
      <c r="D53" s="9" t="n"/>
      <c r="E53" s="8" t="n"/>
      <c r="F53" s="7" t="n"/>
      <c r="G53" s="7" t="n"/>
    </row>
    <row r="54">
      <c r="A54" s="10" t="n"/>
      <c r="B54" s="7" t="n"/>
      <c r="C54" s="7" t="n"/>
      <c r="D54" s="9" t="n"/>
      <c r="E54" s="8" t="n"/>
      <c r="F54" s="7" t="n"/>
      <c r="G54" s="7" t="n"/>
    </row>
    <row r="55">
      <c r="A55" s="10" t="n"/>
      <c r="B55" s="7" t="n"/>
      <c r="C55" s="7" t="n"/>
      <c r="D55" s="9" t="n"/>
      <c r="E55" s="8" t="n"/>
      <c r="F55" s="7" t="n"/>
      <c r="G55" s="7" t="n"/>
    </row>
    <row r="56">
      <c r="A56" s="10" t="n"/>
      <c r="B56" s="7" t="n"/>
      <c r="C56" s="7" t="n"/>
      <c r="D56" s="9" t="n"/>
      <c r="E56" s="8" t="n"/>
      <c r="F56" s="7" t="n"/>
      <c r="G56" s="7" t="n"/>
    </row>
    <row r="57">
      <c r="A57" s="10" t="n"/>
      <c r="B57" s="7" t="n"/>
      <c r="C57" s="7" t="n"/>
      <c r="D57" s="9" t="n"/>
      <c r="E57" s="8" t="n"/>
      <c r="F57" s="7" t="n"/>
      <c r="G57" s="7" t="n"/>
    </row>
    <row r="58">
      <c r="A58" s="10" t="n"/>
      <c r="B58" s="7" t="n"/>
      <c r="C58" s="7" t="n"/>
      <c r="D58" s="9" t="n"/>
      <c r="E58" s="8" t="n"/>
      <c r="F58" s="7" t="n"/>
      <c r="G58" s="7" t="n"/>
    </row>
    <row r="59">
      <c r="A59" s="10" t="n"/>
      <c r="B59" s="7" t="n"/>
      <c r="C59" s="7" t="n"/>
      <c r="D59" s="9" t="n"/>
      <c r="E59" s="8" t="n"/>
      <c r="F59" s="7" t="n"/>
      <c r="G59" s="7" t="n"/>
    </row>
    <row r="60">
      <c r="A60" s="10" t="n"/>
      <c r="B60" s="7" t="n"/>
      <c r="C60" s="7" t="n"/>
      <c r="D60" s="9" t="n"/>
      <c r="E60" s="8" t="n"/>
      <c r="F60" s="7" t="n"/>
      <c r="G60" s="7" t="n"/>
    </row>
    <row r="61">
      <c r="A61" s="10" t="n"/>
      <c r="B61" s="7" t="n"/>
      <c r="C61" s="7" t="n"/>
      <c r="D61" s="9" t="n"/>
      <c r="E61" s="8" t="n"/>
      <c r="F61" s="7" t="n"/>
      <c r="G61" s="7" t="n"/>
    </row>
    <row r="62">
      <c r="A62" s="10" t="n"/>
      <c r="B62" s="7" t="n"/>
      <c r="C62" s="7" t="n"/>
      <c r="D62" s="9" t="n"/>
      <c r="E62" s="8" t="n"/>
      <c r="F62" s="7" t="n"/>
      <c r="G62" s="7" t="n"/>
    </row>
    <row r="63">
      <c r="A63" s="10" t="n"/>
      <c r="B63" s="7" t="n"/>
      <c r="C63" s="7" t="n"/>
      <c r="D63" s="9" t="n"/>
      <c r="E63" s="8" t="n"/>
      <c r="F63" s="7" t="n"/>
      <c r="G63" s="7" t="n"/>
    </row>
    <row r="64">
      <c r="A64" s="10" t="n"/>
      <c r="B64" s="7" t="n"/>
      <c r="C64" s="7" t="n"/>
      <c r="D64" s="9" t="n"/>
      <c r="E64" s="8" t="n"/>
      <c r="F64" s="7" t="n"/>
      <c r="G64" s="7" t="n"/>
    </row>
    <row r="65">
      <c r="A65" s="10" t="n"/>
      <c r="B65" s="7" t="n"/>
      <c r="C65" s="7" t="n"/>
      <c r="D65" s="9" t="n"/>
      <c r="E65" s="8" t="n"/>
      <c r="F65" s="7" t="n"/>
      <c r="G65" s="7" t="n"/>
    </row>
    <row r="66">
      <c r="A66" s="10" t="n"/>
      <c r="B66" s="7" t="n"/>
      <c r="C66" s="7" t="n"/>
      <c r="D66" s="9" t="n"/>
      <c r="E66" s="8" t="n"/>
      <c r="F66" s="7" t="n"/>
      <c r="G66" s="7" t="n"/>
    </row>
    <row r="67">
      <c r="A67" s="10" t="n"/>
      <c r="B67" s="7" t="n"/>
      <c r="C67" s="7" t="n"/>
      <c r="D67" s="9" t="n"/>
      <c r="E67" s="8" t="n"/>
      <c r="F67" s="7" t="n"/>
      <c r="G67" s="7" t="n"/>
    </row>
    <row r="68">
      <c r="A68" s="10" t="n"/>
      <c r="B68" s="7" t="n"/>
      <c r="C68" s="7" t="n"/>
      <c r="D68" s="9" t="n"/>
      <c r="E68" s="8" t="n"/>
      <c r="F68" s="7" t="n"/>
      <c r="G68" s="7" t="n"/>
    </row>
    <row r="69">
      <c r="A69" s="10" t="n"/>
      <c r="B69" s="7" t="n"/>
      <c r="C69" s="7" t="n"/>
      <c r="D69" s="9" t="n"/>
      <c r="E69" s="8" t="n"/>
      <c r="F69" s="7" t="n"/>
      <c r="G69" s="7" t="n"/>
    </row>
    <row r="70">
      <c r="A70" s="10" t="n"/>
      <c r="B70" s="7" t="n"/>
      <c r="C70" s="7" t="n"/>
      <c r="D70" s="9" t="n"/>
      <c r="E70" s="8" t="n"/>
      <c r="F70" s="7" t="n"/>
      <c r="G70" s="7" t="n"/>
    </row>
    <row r="71">
      <c r="A71" s="10" t="n"/>
      <c r="B71" s="7" t="n"/>
      <c r="C71" s="7" t="n"/>
      <c r="D71" s="9" t="n"/>
      <c r="E71" s="8" t="n"/>
      <c r="F71" s="7" t="n"/>
      <c r="G71" s="7" t="n"/>
    </row>
    <row r="72">
      <c r="A72" s="10" t="n"/>
      <c r="B72" s="7" t="n"/>
      <c r="C72" s="7" t="n"/>
      <c r="D72" s="9" t="n"/>
      <c r="E72" s="8" t="n"/>
      <c r="F72" s="7" t="n"/>
      <c r="G72" s="7" t="n"/>
    </row>
    <row r="73">
      <c r="A73" s="10" t="n"/>
      <c r="B73" s="7" t="n"/>
      <c r="C73" s="7" t="n"/>
      <c r="D73" s="9" t="n"/>
      <c r="E73" s="8" t="n"/>
      <c r="F73" s="7" t="n"/>
      <c r="G73" s="7" t="n"/>
    </row>
    <row r="74">
      <c r="A74" s="10" t="n"/>
      <c r="B74" s="7" t="n"/>
      <c r="C74" s="7" t="n"/>
      <c r="D74" s="9" t="n"/>
      <c r="E74" s="8" t="n"/>
      <c r="F74" s="7" t="n"/>
      <c r="G74" s="7" t="n"/>
    </row>
    <row r="75">
      <c r="A75" s="10" t="n"/>
      <c r="B75" s="7" t="n"/>
      <c r="C75" s="7" t="n"/>
      <c r="D75" s="9" t="n"/>
      <c r="E75" s="8" t="n"/>
      <c r="F75" s="7" t="n"/>
      <c r="G75" s="7" t="n"/>
    </row>
    <row r="76">
      <c r="A76" s="10" t="n"/>
      <c r="B76" s="7" t="n"/>
      <c r="C76" s="7" t="n"/>
      <c r="D76" s="9" t="n"/>
      <c r="E76" s="8" t="n"/>
      <c r="F76" s="7" t="n"/>
      <c r="G76" s="7" t="n"/>
    </row>
    <row r="77">
      <c r="A77" s="10" t="n"/>
      <c r="B77" s="7" t="n"/>
      <c r="C77" s="7" t="n"/>
      <c r="D77" s="9" t="n"/>
      <c r="E77" s="8" t="n"/>
      <c r="F77" s="7" t="n"/>
      <c r="G77" s="7" t="n"/>
    </row>
    <row r="78">
      <c r="A78" s="10" t="n"/>
      <c r="B78" s="7" t="n"/>
      <c r="C78" s="7" t="n"/>
      <c r="D78" s="9" t="n"/>
      <c r="E78" s="8" t="n"/>
      <c r="F78" s="7" t="n"/>
      <c r="G78" s="7" t="n"/>
    </row>
    <row r="79">
      <c r="A79" s="10" t="n"/>
      <c r="B79" s="7" t="n"/>
      <c r="C79" s="7" t="n"/>
      <c r="D79" s="9" t="n"/>
      <c r="E79" s="8" t="n"/>
      <c r="F79" s="7" t="n"/>
      <c r="G79" s="7" t="n"/>
    </row>
    <row r="80">
      <c r="A80" s="10" t="n"/>
      <c r="B80" s="7" t="n"/>
      <c r="C80" s="7" t="n"/>
      <c r="D80" s="9" t="n"/>
      <c r="E80" s="8" t="n"/>
      <c r="F80" s="7" t="n"/>
      <c r="G80" s="7" t="n"/>
    </row>
    <row r="81">
      <c r="A81" s="10" t="n"/>
      <c r="B81" s="7" t="n"/>
      <c r="C81" s="7" t="n"/>
      <c r="D81" s="9" t="n"/>
      <c r="E81" s="8" t="n"/>
      <c r="F81" s="7" t="n"/>
      <c r="G81" s="7" t="n"/>
    </row>
    <row r="82">
      <c r="A82" s="10" t="n"/>
      <c r="B82" s="7" t="n"/>
      <c r="C82" s="7" t="n"/>
      <c r="D82" s="9" t="n"/>
      <c r="E82" s="8" t="n"/>
      <c r="F82" s="7" t="n"/>
      <c r="G82" s="7" t="n"/>
    </row>
    <row r="83">
      <c r="A83" s="10" t="n"/>
      <c r="B83" s="7" t="n"/>
      <c r="C83" s="7" t="n"/>
      <c r="D83" s="9" t="n"/>
      <c r="E83" s="8" t="n"/>
      <c r="F83" s="7" t="n"/>
      <c r="G83" s="7" t="n"/>
    </row>
    <row r="84">
      <c r="A84" s="10" t="n"/>
      <c r="B84" s="7" t="n"/>
      <c r="C84" s="7" t="n"/>
      <c r="D84" s="9" t="n"/>
      <c r="E84" s="8" t="n"/>
      <c r="F84" s="7" t="n"/>
      <c r="G84" s="7" t="n"/>
    </row>
    <row r="85">
      <c r="A85" s="10" t="n"/>
      <c r="B85" s="7" t="n"/>
      <c r="C85" s="7" t="n"/>
      <c r="D85" s="9" t="n"/>
      <c r="E85" s="8" t="n"/>
      <c r="F85" s="7" t="n"/>
      <c r="G85" s="7" t="n"/>
    </row>
    <row r="86">
      <c r="A86" s="10" t="n"/>
      <c r="B86" s="7" t="n"/>
      <c r="C86" s="7" t="n"/>
      <c r="D86" s="9" t="n"/>
      <c r="E86" s="8" t="n"/>
      <c r="F86" s="7" t="n"/>
      <c r="G86" s="7" t="n"/>
    </row>
    <row r="87">
      <c r="A87" s="10" t="n"/>
      <c r="B87" s="7" t="n"/>
      <c r="C87" s="7" t="n"/>
      <c r="D87" s="9" t="n"/>
      <c r="E87" s="8" t="n"/>
      <c r="F87" s="7" t="n"/>
      <c r="G87" s="7" t="n"/>
    </row>
    <row r="88">
      <c r="A88" s="10" t="n"/>
      <c r="B88" s="7" t="n"/>
      <c r="C88" s="7" t="n"/>
      <c r="D88" s="9" t="n"/>
      <c r="E88" s="8" t="n"/>
      <c r="F88" s="7" t="n"/>
      <c r="G88" s="7" t="n"/>
    </row>
    <row r="89">
      <c r="A89" s="10" t="n"/>
      <c r="B89" s="7" t="n"/>
      <c r="C89" s="7" t="n"/>
      <c r="D89" s="9" t="n"/>
      <c r="E89" s="8" t="n"/>
      <c r="F89" s="7" t="n"/>
      <c r="G89" s="7" t="n"/>
    </row>
    <row r="90">
      <c r="A90" s="10" t="n"/>
      <c r="B90" s="7" t="n"/>
      <c r="C90" s="7" t="n"/>
      <c r="D90" s="9" t="n"/>
      <c r="E90" s="8" t="n"/>
      <c r="F90" s="7" t="n"/>
      <c r="G90" s="7" t="n"/>
    </row>
    <row r="91">
      <c r="A91" s="10" t="n"/>
      <c r="B91" s="7" t="n"/>
      <c r="C91" s="7" t="n"/>
      <c r="D91" s="9" t="n"/>
      <c r="E91" s="8" t="n"/>
      <c r="F91" s="7" t="n"/>
      <c r="G91" s="7" t="n"/>
    </row>
    <row r="92">
      <c r="A92" s="10" t="n"/>
      <c r="B92" s="7" t="n"/>
      <c r="C92" s="7" t="n"/>
      <c r="D92" s="9" t="n"/>
      <c r="E92" s="8" t="n"/>
      <c r="F92" s="7" t="n"/>
      <c r="G92" s="7" t="n"/>
    </row>
    <row r="93">
      <c r="A93" s="10" t="n"/>
      <c r="B93" s="7" t="n"/>
      <c r="C93" s="7" t="n"/>
      <c r="D93" s="9" t="n"/>
      <c r="E93" s="8" t="n"/>
      <c r="F93" s="7" t="n"/>
      <c r="G93" s="7" t="n"/>
    </row>
    <row r="94">
      <c r="A94" s="10" t="n"/>
      <c r="B94" s="7" t="n"/>
      <c r="C94" s="7" t="n"/>
      <c r="D94" s="9" t="n"/>
      <c r="E94" s="8" t="n"/>
      <c r="F94" s="7" t="n"/>
      <c r="G94" s="7" t="n"/>
    </row>
    <row r="95">
      <c r="A95" s="10" t="n"/>
      <c r="B95" s="7" t="n"/>
      <c r="C95" s="7" t="n"/>
      <c r="D95" s="9" t="n"/>
      <c r="E95" s="8" t="n"/>
      <c r="F95" s="7" t="n"/>
      <c r="G95" s="7" t="n"/>
    </row>
    <row r="96">
      <c r="A96" s="10" t="n"/>
      <c r="B96" s="7" t="n"/>
      <c r="C96" s="7" t="n"/>
      <c r="D96" s="9" t="n"/>
      <c r="E96" s="8" t="n"/>
      <c r="F96" s="7" t="n"/>
      <c r="G96" s="7" t="n"/>
    </row>
    <row r="97">
      <c r="A97" s="10" t="n"/>
      <c r="B97" s="7" t="n"/>
      <c r="C97" s="7" t="n"/>
      <c r="D97" s="9" t="n"/>
      <c r="E97" s="8" t="n"/>
      <c r="F97" s="7" t="n"/>
      <c r="G97" s="7" t="n"/>
    </row>
    <row r="98">
      <c r="A98" s="10" t="n"/>
      <c r="B98" s="7" t="n"/>
      <c r="C98" s="7" t="n"/>
      <c r="D98" s="9" t="n"/>
      <c r="E98" s="8" t="n"/>
      <c r="F98" s="7" t="n"/>
      <c r="G98" s="7" t="n"/>
    </row>
    <row r="99">
      <c r="A99" s="10" t="n"/>
      <c r="B99" s="7" t="n"/>
      <c r="C99" s="7" t="n"/>
      <c r="D99" s="9" t="n"/>
      <c r="E99" s="8" t="n"/>
      <c r="F99" s="7" t="n"/>
      <c r="G99" s="7" t="n"/>
    </row>
    <row r="100">
      <c r="A100" s="10" t="n"/>
      <c r="B100" s="7" t="n"/>
      <c r="C100" s="7" t="n"/>
      <c r="D100" s="9" t="n"/>
      <c r="E100" s="8" t="n"/>
      <c r="F100" s="7" t="n"/>
      <c r="G100" s="7" t="n"/>
    </row>
    <row r="101">
      <c r="A101" s="10" t="n"/>
      <c r="B101" s="7" t="n"/>
      <c r="C101" s="7" t="n"/>
      <c r="D101" s="9" t="n"/>
      <c r="E101" s="8" t="n"/>
      <c r="F101" s="7" t="n"/>
      <c r="G101" s="7" t="n"/>
    </row>
    <row r="102">
      <c r="A102" s="10" t="n"/>
      <c r="B102" s="7" t="n"/>
      <c r="C102" s="7" t="n"/>
      <c r="D102" s="9" t="n"/>
      <c r="E102" s="8" t="n"/>
      <c r="F102" s="7" t="n"/>
      <c r="G102" s="7" t="n"/>
    </row>
    <row r="103">
      <c r="A103" s="10" t="n"/>
      <c r="B103" s="7" t="n"/>
      <c r="C103" s="7" t="n"/>
      <c r="D103" s="9" t="n"/>
      <c r="E103" s="8" t="n"/>
      <c r="F103" s="7" t="n"/>
      <c r="G103" s="7" t="n"/>
    </row>
    <row r="104">
      <c r="A104" s="10" t="n"/>
      <c r="B104" s="7" t="n"/>
      <c r="C104" s="7" t="n"/>
      <c r="D104" s="9" t="n"/>
      <c r="E104" s="8" t="n"/>
      <c r="F104" s="7" t="n"/>
      <c r="G104" s="7" t="n"/>
    </row>
    <row r="105">
      <c r="A105" s="10" t="n"/>
      <c r="B105" s="7" t="n"/>
      <c r="C105" s="7" t="n"/>
      <c r="D105" s="9" t="n"/>
      <c r="E105" s="8" t="n"/>
      <c r="F105" s="7" t="n"/>
      <c r="G105" s="7" t="n"/>
    </row>
    <row r="106">
      <c r="A106" s="10" t="n"/>
      <c r="B106" s="7" t="n"/>
      <c r="C106" s="7" t="n"/>
      <c r="D106" s="9" t="n"/>
      <c r="E106" s="8" t="n"/>
      <c r="F106" s="7" t="n"/>
      <c r="G106" s="7" t="n"/>
    </row>
    <row r="107">
      <c r="A107" s="10" t="n"/>
      <c r="B107" s="7" t="n"/>
      <c r="C107" s="7" t="n"/>
      <c r="D107" s="9" t="n"/>
      <c r="E107" s="8" t="n"/>
      <c r="F107" s="7" t="n"/>
      <c r="G107" s="7" t="n"/>
    </row>
    <row r="108">
      <c r="A108" s="10" t="n"/>
      <c r="B108" s="7" t="n"/>
      <c r="C108" s="7" t="n"/>
      <c r="D108" s="9" t="n"/>
      <c r="E108" s="8" t="n"/>
      <c r="F108" s="7" t="n"/>
      <c r="G108" s="7" t="n"/>
    </row>
    <row r="109">
      <c r="A109" s="10" t="n"/>
      <c r="B109" s="7" t="n"/>
      <c r="C109" s="7" t="n"/>
      <c r="D109" s="9" t="n"/>
      <c r="E109" s="8" t="n"/>
      <c r="F109" s="7" t="n"/>
      <c r="G109" s="7" t="n"/>
    </row>
    <row r="110">
      <c r="A110" s="10" t="n"/>
      <c r="B110" s="7" t="n"/>
      <c r="C110" s="7" t="n"/>
      <c r="D110" s="9" t="n"/>
      <c r="E110" s="8" t="n"/>
      <c r="F110" s="7" t="n"/>
      <c r="G110" s="7" t="n"/>
    </row>
    <row r="111">
      <c r="A111" s="10" t="n"/>
      <c r="B111" s="7" t="n"/>
      <c r="C111" s="7" t="n"/>
      <c r="D111" s="9" t="n"/>
      <c r="E111" s="8" t="n"/>
      <c r="F111" s="7" t="n"/>
      <c r="G111" s="7" t="n"/>
    </row>
    <row r="112">
      <c r="A112" s="10" t="n"/>
      <c r="B112" s="7" t="n"/>
      <c r="C112" s="7" t="n"/>
      <c r="D112" s="9" t="n"/>
      <c r="E112" s="8" t="n"/>
      <c r="F112" s="7" t="n"/>
      <c r="G112" s="7" t="n"/>
    </row>
    <row r="113">
      <c r="A113" s="10" t="n"/>
      <c r="B113" s="7" t="n"/>
      <c r="C113" s="7" t="n"/>
      <c r="D113" s="9" t="n"/>
      <c r="E113" s="8" t="n"/>
      <c r="F113" s="7" t="n"/>
      <c r="G113" s="7" t="n"/>
    </row>
    <row r="114">
      <c r="A114" s="10" t="n"/>
      <c r="B114" s="7" t="n"/>
      <c r="C114" s="7" t="n"/>
      <c r="D114" s="9" t="n"/>
      <c r="E114" s="8" t="n"/>
      <c r="F114" s="7" t="n"/>
      <c r="G114" s="7" t="n"/>
    </row>
    <row r="115">
      <c r="A115" s="10" t="n"/>
      <c r="B115" s="7" t="n"/>
      <c r="C115" s="7" t="n"/>
      <c r="D115" s="9" t="n"/>
      <c r="E115" s="8" t="n"/>
      <c r="F115" s="7" t="n"/>
      <c r="G115" s="7" t="n"/>
    </row>
    <row r="116">
      <c r="A116" s="10" t="n"/>
      <c r="B116" s="7" t="n"/>
      <c r="C116" s="7" t="n"/>
      <c r="D116" s="9" t="n"/>
      <c r="E116" s="8" t="n"/>
      <c r="F116" s="7" t="n"/>
      <c r="G116" s="7" t="n"/>
    </row>
    <row r="117">
      <c r="A117" s="10" t="n"/>
      <c r="B117" s="7" t="n"/>
      <c r="C117" s="7" t="n"/>
      <c r="D117" s="9" t="n"/>
      <c r="E117" s="8" t="n"/>
      <c r="F117" s="7" t="n"/>
      <c r="G117" s="7" t="n"/>
    </row>
    <row r="118">
      <c r="A118" s="10" t="n"/>
      <c r="B118" s="7" t="n"/>
      <c r="C118" s="7" t="n"/>
      <c r="D118" s="9" t="n"/>
      <c r="E118" s="8" t="n"/>
      <c r="F118" s="7" t="n"/>
      <c r="G118" s="7" t="n"/>
    </row>
    <row r="119">
      <c r="A119" s="10" t="n"/>
      <c r="B119" s="7" t="n"/>
      <c r="C119" s="7" t="n"/>
      <c r="D119" s="9" t="n"/>
      <c r="E119" s="8" t="n"/>
      <c r="F119" s="7" t="n"/>
      <c r="G119" s="7" t="n"/>
    </row>
    <row r="120">
      <c r="A120" s="10" t="n"/>
      <c r="B120" s="7" t="n"/>
      <c r="C120" s="7" t="n"/>
      <c r="D120" s="9" t="n"/>
      <c r="E120" s="8" t="n"/>
      <c r="F120" s="7" t="n"/>
      <c r="G120" s="7" t="n"/>
    </row>
    <row r="121">
      <c r="A121" s="10" t="n"/>
      <c r="B121" s="7" t="n"/>
      <c r="C121" s="7" t="n"/>
      <c r="D121" s="9" t="n"/>
      <c r="E121" s="8" t="n"/>
      <c r="F121" s="7" t="n"/>
      <c r="G121" s="7" t="n"/>
    </row>
    <row r="122">
      <c r="A122" s="10" t="n"/>
      <c r="B122" s="7" t="n"/>
      <c r="C122" s="7" t="n"/>
      <c r="D122" s="9" t="n"/>
      <c r="E122" s="8" t="n"/>
      <c r="F122" s="7" t="n"/>
      <c r="G122" s="7" t="n"/>
    </row>
    <row r="123">
      <c r="A123" s="10" t="n"/>
      <c r="B123" s="7" t="n"/>
      <c r="C123" s="7" t="n"/>
      <c r="D123" s="9" t="n"/>
      <c r="E123" s="8" t="n"/>
      <c r="F123" s="7" t="n"/>
      <c r="G123" s="7" t="n"/>
    </row>
    <row r="124">
      <c r="A124" s="10" t="n"/>
      <c r="B124" s="7" t="n"/>
      <c r="C124" s="7" t="n"/>
      <c r="D124" s="9" t="n"/>
      <c r="E124" s="8" t="n"/>
      <c r="F124" s="7" t="n"/>
      <c r="G124" s="7" t="n"/>
    </row>
    <row r="125">
      <c r="A125" s="10" t="n"/>
      <c r="B125" s="7" t="n"/>
      <c r="C125" s="7" t="n"/>
      <c r="D125" s="9" t="n"/>
      <c r="E125" s="8" t="n"/>
      <c r="F125" s="7" t="n"/>
      <c r="G125" s="7" t="n"/>
    </row>
    <row r="126">
      <c r="A126" s="10" t="n"/>
      <c r="B126" s="7" t="n"/>
      <c r="C126" s="7" t="n"/>
      <c r="D126" s="9" t="n"/>
      <c r="E126" s="8" t="n"/>
      <c r="F126" s="7" t="n"/>
      <c r="G126" s="7" t="n"/>
    </row>
    <row r="127">
      <c r="A127" s="10" t="n"/>
      <c r="B127" s="7" t="n"/>
      <c r="C127" s="7" t="n"/>
      <c r="D127" s="9" t="n"/>
      <c r="E127" s="8" t="n"/>
      <c r="F127" s="7" t="n"/>
      <c r="G127" s="7" t="n"/>
    </row>
    <row r="128">
      <c r="A128" s="10" t="n"/>
      <c r="B128" s="7" t="n"/>
      <c r="C128" s="7" t="n"/>
      <c r="D128" s="9" t="n"/>
      <c r="E128" s="8" t="n"/>
      <c r="F128" s="7" t="n"/>
      <c r="G128" s="7" t="n"/>
    </row>
    <row r="129">
      <c r="A129" s="10" t="n"/>
      <c r="B129" s="7" t="n"/>
      <c r="C129" s="7" t="n"/>
      <c r="D129" s="9" t="n"/>
      <c r="E129" s="8" t="n"/>
      <c r="F129" s="7" t="n"/>
      <c r="G129" s="7" t="n"/>
    </row>
    <row r="130">
      <c r="A130" s="10" t="n"/>
      <c r="B130" s="7" t="n"/>
      <c r="C130" s="7" t="n"/>
      <c r="D130" s="9" t="n"/>
      <c r="E130" s="8" t="n"/>
      <c r="F130" s="7" t="n"/>
      <c r="G130" s="7" t="n"/>
    </row>
    <row r="131">
      <c r="A131" s="10" t="n"/>
      <c r="B131" s="7" t="n"/>
      <c r="C131" s="7" t="n"/>
      <c r="D131" s="9" t="n"/>
      <c r="E131" s="8" t="n"/>
      <c r="F131" s="7" t="n"/>
      <c r="G131" s="7" t="n"/>
    </row>
    <row r="132">
      <c r="A132" s="10" t="n"/>
      <c r="B132" s="7" t="n"/>
      <c r="C132" s="7" t="n"/>
      <c r="D132" s="9" t="n"/>
      <c r="E132" s="8" t="n"/>
      <c r="F132" s="7" t="n"/>
      <c r="G132" s="7" t="n"/>
    </row>
    <row r="133">
      <c r="A133" s="10" t="n"/>
      <c r="B133" s="7" t="n"/>
      <c r="C133" s="7" t="n"/>
      <c r="D133" s="9" t="n"/>
      <c r="E133" s="8" t="n"/>
      <c r="F133" s="7" t="n"/>
      <c r="G133" s="7" t="n"/>
    </row>
    <row r="134">
      <c r="A134" s="10" t="n"/>
      <c r="B134" s="7" t="n"/>
      <c r="C134" s="7" t="n"/>
      <c r="D134" s="9" t="n"/>
      <c r="E134" s="8" t="n"/>
      <c r="F134" s="7" t="n"/>
      <c r="G134" s="7" t="n"/>
    </row>
    <row r="135">
      <c r="A135" s="10" t="n"/>
      <c r="B135" s="7" t="n"/>
      <c r="C135" s="7" t="n"/>
      <c r="D135" s="9" t="n"/>
      <c r="E135" s="8" t="n"/>
      <c r="F135" s="7" t="n"/>
      <c r="G135" s="7" t="n"/>
    </row>
    <row r="136">
      <c r="A136" s="10" t="n"/>
      <c r="B136" s="7" t="n"/>
      <c r="C136" s="7" t="n"/>
      <c r="D136" s="9" t="n"/>
      <c r="E136" s="8" t="n"/>
      <c r="F136" s="7" t="n"/>
      <c r="G136" s="7" t="n"/>
    </row>
    <row r="137">
      <c r="A137" s="10" t="n"/>
      <c r="B137" s="7" t="n"/>
      <c r="C137" s="7" t="n"/>
      <c r="D137" s="9" t="n"/>
      <c r="E137" s="8" t="n"/>
      <c r="F137" s="7" t="n"/>
      <c r="G137" s="7" t="n"/>
    </row>
    <row r="138">
      <c r="A138" s="10" t="n"/>
      <c r="B138" s="7" t="n"/>
      <c r="C138" s="7" t="n"/>
      <c r="D138" s="9" t="n"/>
      <c r="E138" s="8" t="n"/>
      <c r="F138" s="7" t="n"/>
      <c r="G138" s="7" t="n"/>
    </row>
    <row r="139">
      <c r="A139" s="10" t="n"/>
      <c r="B139" s="7" t="n"/>
      <c r="C139" s="7" t="n"/>
      <c r="D139" s="9" t="n"/>
      <c r="E139" s="8" t="n"/>
      <c r="F139" s="7" t="n"/>
      <c r="G139" s="7" t="n"/>
    </row>
    <row r="140">
      <c r="A140" s="10" t="n"/>
      <c r="B140" s="7" t="n"/>
      <c r="C140" s="7" t="n"/>
      <c r="D140" s="9" t="n"/>
      <c r="E140" s="8" t="n"/>
      <c r="F140" s="7" t="n"/>
      <c r="G140" s="7" t="n"/>
    </row>
    <row r="141">
      <c r="A141" s="10" t="n"/>
      <c r="B141" s="7" t="n"/>
      <c r="C141" s="7" t="n"/>
      <c r="D141" s="9" t="n"/>
      <c r="E141" s="8" t="n"/>
      <c r="F141" s="7" t="n"/>
      <c r="G141" s="7" t="n"/>
    </row>
    <row r="142">
      <c r="A142" s="10" t="n"/>
      <c r="B142" s="7" t="n"/>
      <c r="C142" s="7" t="n"/>
      <c r="D142" s="9" t="n"/>
      <c r="E142" s="8" t="n"/>
      <c r="F142" s="7" t="n"/>
      <c r="G142" s="7" t="n"/>
    </row>
    <row r="143">
      <c r="A143" s="10" t="n"/>
      <c r="B143" s="7" t="n"/>
      <c r="C143" s="7" t="n"/>
      <c r="D143" s="9" t="n"/>
      <c r="E143" s="8" t="n"/>
      <c r="F143" s="7" t="n"/>
      <c r="G143" s="7" t="n"/>
    </row>
    <row r="144">
      <c r="A144" s="10" t="n"/>
      <c r="B144" s="7" t="n"/>
      <c r="C144" s="7" t="n"/>
      <c r="D144" s="9" t="n"/>
      <c r="E144" s="8" t="n"/>
      <c r="F144" s="7" t="n"/>
      <c r="G144" s="7" t="n"/>
    </row>
    <row r="145">
      <c r="A145" s="10" t="n"/>
      <c r="B145" s="7" t="n"/>
      <c r="C145" s="7" t="n"/>
      <c r="D145" s="9" t="n"/>
      <c r="E145" s="8" t="n"/>
      <c r="F145" s="7" t="n"/>
      <c r="G145" s="7" t="n"/>
    </row>
    <row r="146">
      <c r="A146" s="10" t="n"/>
      <c r="B146" s="7" t="n"/>
      <c r="C146" s="7" t="n"/>
      <c r="D146" s="9" t="n"/>
      <c r="E146" s="8" t="n"/>
      <c r="F146" s="7" t="n"/>
      <c r="G146" s="7" t="n"/>
    </row>
    <row r="147">
      <c r="A147" s="10" t="n"/>
      <c r="B147" s="7" t="n"/>
      <c r="C147" s="7" t="n"/>
      <c r="D147" s="9" t="n"/>
      <c r="E147" s="8" t="n"/>
      <c r="F147" s="7" t="n"/>
      <c r="G147" s="7" t="n"/>
    </row>
    <row r="148">
      <c r="A148" s="10" t="n"/>
      <c r="B148" s="7" t="n"/>
      <c r="C148" s="7" t="n"/>
      <c r="D148" s="9" t="n"/>
      <c r="E148" s="8" t="n"/>
      <c r="F148" s="7" t="n"/>
      <c r="G148" s="7" t="n"/>
    </row>
    <row r="149">
      <c r="A149" s="10" t="n"/>
      <c r="B149" s="7" t="n"/>
      <c r="C149" s="7" t="n"/>
      <c r="D149" s="9" t="n"/>
      <c r="E149" s="8" t="n"/>
      <c r="F149" s="7" t="n"/>
      <c r="G149" s="7" t="n"/>
    </row>
    <row r="150">
      <c r="A150" s="10" t="n"/>
      <c r="B150" s="7" t="n"/>
      <c r="C150" s="7" t="n"/>
      <c r="D150" s="9" t="n"/>
      <c r="E150" s="8" t="n"/>
      <c r="F150" s="7" t="n"/>
      <c r="G150" s="7" t="n"/>
    </row>
    <row r="151">
      <c r="A151" s="10" t="n"/>
      <c r="B151" s="7" t="n"/>
      <c r="C151" s="7" t="n"/>
      <c r="D151" s="9" t="n"/>
      <c r="E151" s="8" t="n"/>
      <c r="F151" s="7" t="n"/>
      <c r="G151" s="7" t="n"/>
    </row>
    <row r="152">
      <c r="A152" s="10" t="n"/>
      <c r="B152" s="7" t="n"/>
      <c r="C152" s="7" t="n"/>
      <c r="D152" s="9" t="n"/>
      <c r="E152" s="8" t="n"/>
      <c r="F152" s="7" t="n"/>
      <c r="G152" s="7" t="n"/>
    </row>
    <row r="153">
      <c r="A153" s="10" t="n"/>
      <c r="B153" s="7" t="n"/>
      <c r="C153" s="7" t="n"/>
      <c r="D153" s="9" t="n"/>
      <c r="E153" s="8" t="n"/>
      <c r="F153" s="7" t="n"/>
      <c r="G153" s="7" t="n"/>
    </row>
    <row r="154">
      <c r="A154" s="10" t="n"/>
      <c r="B154" s="7" t="n"/>
      <c r="C154" s="7" t="n"/>
      <c r="D154" s="9" t="n"/>
      <c r="E154" s="8" t="n"/>
      <c r="F154" s="7" t="n"/>
      <c r="G154" s="7" t="n"/>
    </row>
    <row r="155">
      <c r="A155" s="10" t="n"/>
      <c r="B155" s="7" t="n"/>
      <c r="C155" s="7" t="n"/>
      <c r="D155" s="9" t="n"/>
      <c r="E155" s="8" t="n"/>
      <c r="F155" s="7" t="n"/>
      <c r="G155" s="7" t="n"/>
    </row>
    <row r="156">
      <c r="A156" s="10" t="n"/>
      <c r="B156" s="7" t="n"/>
      <c r="C156" s="7" t="n"/>
      <c r="D156" s="9" t="n"/>
      <c r="E156" s="8" t="n"/>
      <c r="F156" s="7" t="n"/>
      <c r="G156" s="7" t="n"/>
    </row>
    <row r="157">
      <c r="A157" s="10" t="n"/>
      <c r="B157" s="7" t="n"/>
      <c r="C157" s="7" t="n"/>
      <c r="D157" s="9" t="n"/>
      <c r="E157" s="8" t="n"/>
      <c r="F157" s="7" t="n"/>
      <c r="G157" s="7" t="n"/>
    </row>
    <row r="158">
      <c r="A158" s="10" t="n"/>
      <c r="B158" s="7" t="n"/>
      <c r="C158" s="7" t="n"/>
      <c r="D158" s="9" t="n"/>
      <c r="E158" s="8" t="n"/>
      <c r="F158" s="7" t="n"/>
      <c r="G158" s="7" t="n"/>
    </row>
    <row r="159">
      <c r="A159" s="10" t="n"/>
      <c r="B159" s="7" t="n"/>
      <c r="C159" s="7" t="n"/>
      <c r="D159" s="9" t="n"/>
      <c r="E159" s="8" t="n"/>
      <c r="F159" s="7" t="n"/>
      <c r="G159" s="7" t="n"/>
    </row>
    <row r="160">
      <c r="A160" s="10" t="n"/>
      <c r="B160" s="7" t="n"/>
      <c r="C160" s="7" t="n"/>
      <c r="D160" s="9" t="n"/>
      <c r="E160" s="8" t="n"/>
      <c r="F160" s="7" t="n"/>
      <c r="G160" s="7" t="n"/>
    </row>
    <row r="161">
      <c r="A161" s="10" t="n"/>
      <c r="B161" s="7" t="n"/>
      <c r="C161" s="7" t="n"/>
      <c r="D161" s="9" t="n"/>
      <c r="E161" s="8" t="n"/>
      <c r="F161" s="7" t="n"/>
      <c r="G161" s="7" t="n"/>
    </row>
    <row r="162">
      <c r="A162" s="10" t="n"/>
      <c r="B162" s="7" t="n"/>
      <c r="C162" s="7" t="n"/>
      <c r="D162" s="9" t="n"/>
      <c r="E162" s="8" t="n"/>
      <c r="F162" s="7" t="n"/>
      <c r="G162" s="7" t="n"/>
    </row>
    <row r="163">
      <c r="A163" s="10" t="n"/>
      <c r="B163" s="7" t="n"/>
      <c r="C163" s="7" t="n"/>
      <c r="D163" s="9" t="n"/>
      <c r="E163" s="8" t="n"/>
      <c r="F163" s="7" t="n"/>
      <c r="G163" s="7" t="n"/>
    </row>
    <row r="164">
      <c r="A164" s="10" t="n"/>
      <c r="B164" s="7" t="n"/>
      <c r="C164" s="7" t="n"/>
      <c r="D164" s="9" t="n"/>
      <c r="E164" s="8" t="n"/>
      <c r="F164" s="7" t="n"/>
      <c r="G164" s="7" t="n"/>
    </row>
    <row r="165">
      <c r="A165" s="10" t="n"/>
      <c r="B165" s="7" t="n"/>
      <c r="C165" s="7" t="n"/>
      <c r="D165" s="9" t="n"/>
      <c r="E165" s="8" t="n"/>
      <c r="F165" s="7" t="n"/>
      <c r="G165" s="7" t="n"/>
    </row>
    <row r="166">
      <c r="A166" s="10" t="n"/>
      <c r="B166" s="7" t="n"/>
      <c r="C166" s="7" t="n"/>
      <c r="D166" s="9" t="n"/>
      <c r="E166" s="8" t="n"/>
      <c r="F166" s="7" t="n"/>
      <c r="G166" s="7" t="n"/>
    </row>
    <row r="167">
      <c r="A167" s="10" t="n"/>
      <c r="B167" s="7" t="n"/>
      <c r="C167" s="7" t="n"/>
      <c r="D167" s="9" t="n"/>
      <c r="E167" s="8" t="n"/>
      <c r="F167" s="7" t="n"/>
      <c r="G167" s="7" t="n"/>
    </row>
    <row r="168">
      <c r="A168" s="10" t="n"/>
      <c r="B168" s="7" t="n"/>
      <c r="C168" s="7" t="n"/>
      <c r="D168" s="9" t="n"/>
      <c r="E168" s="8" t="n"/>
      <c r="F168" s="7" t="n"/>
      <c r="G168" s="7" t="n"/>
    </row>
    <row r="169">
      <c r="A169" s="10" t="n"/>
      <c r="B169" s="7" t="n"/>
      <c r="C169" s="7" t="n"/>
      <c r="D169" s="9" t="n"/>
      <c r="E169" s="8" t="n"/>
      <c r="F169" s="7" t="n"/>
      <c r="G169" s="7" t="n"/>
    </row>
    <row r="170">
      <c r="A170" s="10" t="n"/>
      <c r="B170" s="7" t="n"/>
      <c r="C170" s="7" t="n"/>
      <c r="D170" s="9" t="n"/>
      <c r="E170" s="8" t="n"/>
      <c r="F170" s="7" t="n"/>
      <c r="G170" s="7" t="n"/>
    </row>
    <row r="171">
      <c r="A171" s="10" t="n"/>
      <c r="B171" s="7" t="n"/>
      <c r="C171" s="7" t="n"/>
      <c r="D171" s="9" t="n"/>
      <c r="E171" s="8" t="n"/>
      <c r="F171" s="7" t="n"/>
      <c r="G171" s="7" t="n"/>
    </row>
    <row r="172">
      <c r="A172" s="10" t="n"/>
      <c r="B172" s="7" t="n"/>
      <c r="C172" s="7" t="n"/>
      <c r="D172" s="9" t="n"/>
      <c r="E172" s="8" t="n"/>
      <c r="F172" s="7" t="n"/>
      <c r="G172" s="7" t="n"/>
    </row>
    <row r="173">
      <c r="A173" s="10" t="n"/>
      <c r="B173" s="7" t="n"/>
      <c r="C173" s="7" t="n"/>
      <c r="D173" s="9" t="n"/>
      <c r="E173" s="8" t="n"/>
      <c r="F173" s="7" t="n"/>
      <c r="G173" s="7" t="n"/>
    </row>
    <row r="174">
      <c r="A174" s="10" t="n"/>
      <c r="B174" s="7" t="n"/>
      <c r="C174" s="7" t="n"/>
      <c r="D174" s="9" t="n"/>
      <c r="E174" s="8" t="n"/>
      <c r="F174" s="7" t="n"/>
      <c r="G174" s="7" t="n"/>
    </row>
    <row r="175">
      <c r="A175" s="10" t="n"/>
      <c r="B175" s="7" t="n"/>
      <c r="C175" s="7" t="n"/>
      <c r="D175" s="9" t="n"/>
      <c r="E175" s="8" t="n"/>
      <c r="F175" s="7" t="n"/>
      <c r="G175" s="7" t="n"/>
    </row>
    <row r="176">
      <c r="A176" s="10" t="n"/>
      <c r="B176" s="7" t="n"/>
      <c r="C176" s="7" t="n"/>
      <c r="D176" s="9" t="n"/>
      <c r="E176" s="8" t="n"/>
      <c r="F176" s="7" t="n"/>
      <c r="G176" s="7" t="n"/>
    </row>
    <row r="177">
      <c r="A177" s="10" t="n"/>
      <c r="B177" s="7" t="n"/>
      <c r="C177" s="7" t="n"/>
      <c r="D177" s="9" t="n"/>
      <c r="E177" s="8" t="n"/>
      <c r="F177" s="7" t="n"/>
      <c r="G177" s="7" t="n"/>
    </row>
    <row r="178">
      <c r="A178" s="10" t="n"/>
      <c r="B178" s="7" t="n"/>
      <c r="C178" s="7" t="n"/>
      <c r="D178" s="9" t="n"/>
      <c r="E178" s="8" t="n"/>
      <c r="F178" s="7" t="n"/>
      <c r="G178" s="7" t="n"/>
    </row>
    <row r="179">
      <c r="A179" s="10" t="n"/>
      <c r="B179" s="7" t="n"/>
      <c r="C179" s="7" t="n"/>
      <c r="D179" s="9" t="n"/>
      <c r="E179" s="8" t="n"/>
      <c r="F179" s="7" t="n"/>
      <c r="G179" s="7" t="n"/>
    </row>
    <row r="180">
      <c r="A180" s="10" t="n"/>
      <c r="B180" s="7" t="n"/>
      <c r="C180" s="7" t="n"/>
      <c r="D180" s="9" t="n"/>
      <c r="E180" s="8" t="n"/>
      <c r="F180" s="7" t="n"/>
      <c r="G180" s="7" t="n"/>
    </row>
    <row r="181">
      <c r="A181" s="10" t="n"/>
      <c r="B181" s="7" t="n"/>
      <c r="C181" s="7" t="n"/>
      <c r="D181" s="9" t="n"/>
      <c r="E181" s="8" t="n"/>
      <c r="F181" s="7" t="n"/>
      <c r="G181" s="7" t="n"/>
    </row>
    <row r="182">
      <c r="A182" s="10" t="n"/>
      <c r="B182" s="7" t="n"/>
      <c r="C182" s="7" t="n"/>
      <c r="D182" s="9" t="n"/>
      <c r="E182" s="8" t="n"/>
      <c r="F182" s="7" t="n"/>
      <c r="G182" s="7" t="n"/>
    </row>
    <row r="183">
      <c r="A183" s="10" t="n"/>
      <c r="B183" s="7" t="n"/>
      <c r="C183" s="7" t="n"/>
      <c r="D183" s="9" t="n"/>
      <c r="E183" s="8" t="n"/>
      <c r="F183" s="7" t="n"/>
      <c r="G183" s="7" t="n"/>
    </row>
    <row r="184">
      <c r="A184" s="10" t="n"/>
      <c r="B184" s="7" t="n"/>
      <c r="C184" s="7" t="n"/>
      <c r="D184" s="9" t="n"/>
      <c r="E184" s="8" t="n"/>
      <c r="F184" s="7" t="n"/>
      <c r="G184" s="7" t="n"/>
    </row>
    <row r="185">
      <c r="A185" s="10" t="n"/>
      <c r="B185" s="7" t="n"/>
      <c r="C185" s="7" t="n"/>
      <c r="D185" s="9" t="n"/>
      <c r="E185" s="8" t="n"/>
      <c r="F185" s="7" t="n"/>
      <c r="G185" s="7" t="n"/>
    </row>
    <row r="186">
      <c r="A186" s="10" t="n"/>
      <c r="B186" s="7" t="n"/>
      <c r="C186" s="7" t="n"/>
      <c r="D186" s="9" t="n"/>
      <c r="E186" s="8" t="n"/>
      <c r="F186" s="7" t="n"/>
      <c r="G186" s="7" t="n"/>
    </row>
    <row r="187">
      <c r="A187" s="10" t="n"/>
      <c r="B187" s="7" t="n"/>
      <c r="C187" s="7" t="n"/>
      <c r="D187" s="9" t="n"/>
      <c r="E187" s="8" t="n"/>
      <c r="F187" s="7" t="n"/>
      <c r="G187" s="7" t="n"/>
    </row>
    <row r="188">
      <c r="A188" s="10" t="n"/>
      <c r="B188" s="7" t="n"/>
      <c r="C188" s="7" t="n"/>
      <c r="D188" s="9" t="n"/>
      <c r="E188" s="8" t="n"/>
      <c r="F188" s="7" t="n"/>
      <c r="G188" s="7" t="n"/>
    </row>
    <row r="189">
      <c r="A189" s="10" t="n"/>
      <c r="B189" s="7" t="n"/>
      <c r="C189" s="7" t="n"/>
      <c r="D189" s="9" t="n"/>
      <c r="E189" s="8" t="n"/>
      <c r="F189" s="7" t="n"/>
      <c r="G189" s="7" t="n"/>
    </row>
    <row r="190">
      <c r="A190" s="10" t="n"/>
      <c r="B190" s="7" t="n"/>
      <c r="C190" s="7" t="n"/>
      <c r="D190" s="9" t="n"/>
      <c r="E190" s="8" t="n"/>
      <c r="F190" s="7" t="n"/>
      <c r="G190" s="7" t="n"/>
    </row>
    <row r="191">
      <c r="A191" s="10" t="n"/>
      <c r="B191" s="7" t="n"/>
      <c r="C191" s="7" t="n"/>
      <c r="D191" s="9" t="n"/>
      <c r="E191" s="8" t="n"/>
      <c r="F191" s="7" t="n"/>
      <c r="G191" s="7" t="n"/>
    </row>
    <row r="192">
      <c r="A192" s="10" t="n"/>
      <c r="B192" s="7" t="n"/>
      <c r="C192" s="7" t="n"/>
      <c r="D192" s="9" t="n"/>
      <c r="E192" s="8" t="n"/>
      <c r="F192" s="7" t="n"/>
      <c r="G192" s="7" t="n"/>
    </row>
    <row r="193">
      <c r="A193" s="10" t="n"/>
      <c r="B193" s="7" t="n"/>
      <c r="C193" s="7" t="n"/>
      <c r="D193" s="9" t="n"/>
      <c r="E193" s="8" t="n"/>
      <c r="F193" s="7" t="n"/>
      <c r="G193" s="7" t="n"/>
    </row>
    <row r="194">
      <c r="A194" s="10" t="n"/>
      <c r="B194" s="7" t="n"/>
      <c r="C194" s="7" t="n"/>
      <c r="D194" s="9" t="n"/>
      <c r="E194" s="8" t="n"/>
      <c r="F194" s="7" t="n"/>
      <c r="G194" s="7" t="n"/>
    </row>
    <row r="195">
      <c r="A195" s="10" t="n"/>
      <c r="B195" s="7" t="n"/>
      <c r="C195" s="7" t="n"/>
      <c r="D195" s="9" t="n"/>
      <c r="E195" s="8" t="n"/>
      <c r="F195" s="7" t="n"/>
      <c r="G195" s="7" t="n"/>
    </row>
    <row r="196">
      <c r="A196" s="10" t="n"/>
      <c r="B196" s="7" t="n"/>
      <c r="C196" s="7" t="n"/>
      <c r="D196" s="9" t="n"/>
      <c r="E196" s="8" t="n"/>
      <c r="F196" s="7" t="n"/>
      <c r="G196" s="7" t="n"/>
    </row>
    <row r="197">
      <c r="A197" s="10" t="n"/>
      <c r="B197" s="7" t="n"/>
      <c r="C197" s="7" t="n"/>
      <c r="D197" s="9" t="n"/>
      <c r="E197" s="8" t="n"/>
      <c r="F197" s="7" t="n"/>
      <c r="G197" s="7" t="n"/>
    </row>
    <row r="198">
      <c r="A198" s="10" t="n"/>
      <c r="B198" s="7" t="n"/>
      <c r="C198" s="7" t="n"/>
      <c r="D198" s="9" t="n"/>
      <c r="E198" s="8" t="n"/>
      <c r="F198" s="7" t="n"/>
      <c r="G198" s="7" t="n"/>
    </row>
    <row r="199">
      <c r="A199" s="10" t="n"/>
      <c r="B199" s="7" t="n"/>
      <c r="C199" s="7" t="n"/>
      <c r="D199" s="9" t="n"/>
      <c r="E199" s="8" t="n"/>
      <c r="F199" s="7" t="n"/>
      <c r="G199" s="7" t="n"/>
    </row>
    <row r="200">
      <c r="A200" s="10" t="n"/>
      <c r="B200" s="7" t="n"/>
      <c r="C200" s="7" t="n"/>
      <c r="D200" s="9" t="n"/>
      <c r="E200" s="8" t="n"/>
      <c r="F200" s="7" t="n"/>
      <c r="G200" s="7" t="n"/>
    </row>
    <row r="201">
      <c r="A201" s="10" t="n"/>
      <c r="B201" s="7" t="n"/>
      <c r="C201" s="7" t="n"/>
      <c r="D201" s="9" t="n"/>
      <c r="E201" s="8" t="n"/>
      <c r="F201" s="7" t="n"/>
      <c r="G201" s="7" t="n"/>
    </row>
    <row r="202">
      <c r="A202" s="10" t="n"/>
      <c r="B202" s="7" t="n"/>
      <c r="C202" s="7" t="n"/>
      <c r="D202" s="9" t="n"/>
      <c r="E202" s="8" t="n"/>
      <c r="F202" s="7" t="n"/>
      <c r="G202" s="7" t="n"/>
    </row>
    <row r="203">
      <c r="A203" s="10" t="n"/>
      <c r="B203" s="7" t="n"/>
      <c r="C203" s="7" t="n"/>
      <c r="D203" s="9" t="n"/>
      <c r="E203" s="8" t="n"/>
      <c r="F203" s="7" t="n"/>
      <c r="G203" s="7" t="n"/>
    </row>
    <row r="204">
      <c r="A204" s="10" t="n"/>
      <c r="B204" s="7" t="n"/>
      <c r="C204" s="7" t="n"/>
      <c r="D204" s="9" t="n"/>
      <c r="E204" s="8" t="n"/>
      <c r="F204" s="7" t="n"/>
      <c r="G204" s="7" t="n"/>
    </row>
    <row r="205">
      <c r="A205" s="10" t="n"/>
      <c r="B205" s="7" t="n"/>
      <c r="C205" s="7" t="n"/>
      <c r="D205" s="9" t="n"/>
      <c r="E205" s="8" t="n"/>
      <c r="F205" s="7" t="n"/>
      <c r="G205" s="7" t="n"/>
    </row>
    <row r="206">
      <c r="A206" s="10" t="n"/>
      <c r="B206" s="7" t="n"/>
      <c r="C206" s="7" t="n"/>
      <c r="D206" s="9" t="n"/>
      <c r="E206" s="8" t="n"/>
      <c r="F206" s="7" t="n"/>
      <c r="G206" s="7" t="n"/>
    </row>
    <row r="207">
      <c r="A207" s="10" t="n"/>
      <c r="B207" s="7" t="n"/>
      <c r="C207" s="7" t="n"/>
      <c r="D207" s="9" t="n"/>
      <c r="E207" s="8" t="n"/>
      <c r="F207" s="7" t="n"/>
      <c r="G207" s="7" t="n"/>
    </row>
    <row r="208">
      <c r="A208" s="10" t="n"/>
      <c r="B208" s="7" t="n"/>
      <c r="C208" s="7" t="n"/>
      <c r="D208" s="9" t="n"/>
      <c r="E208" s="8" t="n"/>
      <c r="F208" s="7" t="n"/>
      <c r="G208" s="7" t="n"/>
    </row>
    <row r="209">
      <c r="A209" s="10" t="n"/>
      <c r="B209" s="7" t="n"/>
      <c r="C209" s="7" t="n"/>
      <c r="D209" s="9" t="n"/>
      <c r="E209" s="8" t="n"/>
      <c r="F209" s="7" t="n"/>
      <c r="G209" s="7" t="n"/>
    </row>
    <row r="210">
      <c r="A210" s="10" t="n"/>
      <c r="B210" s="7" t="n"/>
      <c r="C210" s="7" t="n"/>
      <c r="D210" s="9" t="n"/>
      <c r="E210" s="8" t="n"/>
      <c r="F210" s="7" t="n"/>
      <c r="G210" s="7" t="n"/>
    </row>
    <row r="211">
      <c r="A211" s="10" t="n"/>
      <c r="B211" s="7" t="n"/>
      <c r="C211" s="7" t="n"/>
      <c r="D211" s="9" t="n"/>
      <c r="E211" s="8" t="n"/>
      <c r="F211" s="7" t="n"/>
      <c r="G211" s="7" t="n"/>
    </row>
    <row r="212">
      <c r="A212" s="10" t="n"/>
      <c r="B212" s="7" t="n"/>
      <c r="C212" s="7" t="n"/>
      <c r="D212" s="9" t="n"/>
      <c r="E212" s="8" t="n"/>
      <c r="F212" s="7" t="n"/>
      <c r="G212" s="7" t="n"/>
    </row>
    <row r="213">
      <c r="A213" s="10" t="n"/>
      <c r="B213" s="7" t="n"/>
      <c r="C213" s="7" t="n"/>
      <c r="D213" s="9" t="n"/>
      <c r="E213" s="8" t="n"/>
      <c r="F213" s="7" t="n"/>
      <c r="G213" s="7" t="n"/>
    </row>
    <row r="214">
      <c r="A214" s="10" t="n"/>
      <c r="B214" s="7" t="n"/>
      <c r="C214" s="7" t="n"/>
      <c r="D214" s="9" t="n"/>
      <c r="E214" s="8" t="n"/>
      <c r="F214" s="7" t="n"/>
      <c r="G214" s="7" t="n"/>
    </row>
    <row r="215">
      <c r="A215" s="10" t="n"/>
      <c r="B215" s="7" t="n"/>
      <c r="C215" s="7" t="n"/>
      <c r="D215" s="9" t="n"/>
      <c r="E215" s="8" t="n"/>
      <c r="F215" s="7" t="n"/>
      <c r="G215" s="7" t="n"/>
    </row>
    <row r="216">
      <c r="A216" s="10" t="n"/>
      <c r="B216" s="7" t="n"/>
      <c r="C216" s="7" t="n"/>
      <c r="D216" s="9" t="n"/>
      <c r="E216" s="8" t="n"/>
      <c r="F216" s="7" t="n"/>
      <c r="G216" s="7" t="n"/>
    </row>
    <row r="217">
      <c r="A217" s="10" t="n"/>
      <c r="B217" s="7" t="n"/>
      <c r="C217" s="7" t="n"/>
      <c r="D217" s="9" t="n"/>
      <c r="E217" s="8" t="n"/>
      <c r="F217" s="7" t="n"/>
      <c r="G217" s="7" t="n"/>
    </row>
    <row r="218">
      <c r="A218" s="10" t="n"/>
      <c r="B218" s="7" t="n"/>
      <c r="C218" s="7" t="n"/>
      <c r="D218" s="9" t="n"/>
      <c r="E218" s="8" t="n"/>
      <c r="F218" s="7" t="n"/>
      <c r="G218" s="7" t="n"/>
    </row>
    <row r="219">
      <c r="A219" s="10" t="n"/>
      <c r="B219" s="7" t="n"/>
      <c r="C219" s="7" t="n"/>
      <c r="D219" s="9" t="n"/>
      <c r="E219" s="8" t="n"/>
      <c r="F219" s="7" t="n"/>
      <c r="G219" s="7" t="n"/>
    </row>
    <row r="220">
      <c r="A220" s="10" t="n"/>
      <c r="B220" s="7" t="n"/>
      <c r="C220" s="7" t="n"/>
      <c r="D220" s="9" t="n"/>
      <c r="E220" s="8" t="n"/>
      <c r="F220" s="7" t="n"/>
      <c r="G220" s="7" t="n"/>
    </row>
    <row r="221">
      <c r="A221" s="10" t="n"/>
      <c r="B221" s="7" t="n"/>
      <c r="C221" s="7" t="n"/>
      <c r="D221" s="9" t="n"/>
      <c r="E221" s="8" t="n"/>
      <c r="F221" s="7" t="n"/>
      <c r="G221" s="7" t="n"/>
    </row>
    <row r="222">
      <c r="A222" s="10" t="n"/>
      <c r="B222" s="7" t="n"/>
      <c r="C222" s="7" t="n"/>
      <c r="D222" s="9" t="n"/>
      <c r="E222" s="8" t="n"/>
      <c r="F222" s="7" t="n"/>
      <c r="G222" s="7" t="n"/>
    </row>
    <row r="223">
      <c r="A223" s="10" t="n"/>
      <c r="B223" s="7" t="n"/>
      <c r="C223" s="7" t="n"/>
      <c r="D223" s="9" t="n"/>
      <c r="E223" s="8" t="n"/>
      <c r="F223" s="7" t="n"/>
      <c r="G223" s="7" t="n"/>
    </row>
    <row r="224">
      <c r="A224" s="10" t="n"/>
      <c r="B224" s="7" t="n"/>
      <c r="C224" s="7" t="n"/>
      <c r="D224" s="9" t="n"/>
      <c r="E224" s="8" t="n"/>
      <c r="F224" s="7" t="n"/>
      <c r="G224" s="7" t="n"/>
    </row>
    <row r="225">
      <c r="A225" s="10" t="n"/>
      <c r="B225" s="7" t="n"/>
      <c r="C225" s="7" t="n"/>
      <c r="D225" s="9" t="n"/>
      <c r="E225" s="8" t="n"/>
      <c r="F225" s="7" t="n"/>
      <c r="G225" s="7" t="n"/>
    </row>
    <row r="226">
      <c r="A226" s="10" t="n"/>
      <c r="B226" s="7" t="n"/>
      <c r="C226" s="7" t="n"/>
      <c r="D226" s="9" t="n"/>
      <c r="E226" s="8" t="n"/>
      <c r="F226" s="7" t="n"/>
      <c r="G226" s="7" t="n"/>
    </row>
    <row r="227">
      <c r="A227" s="10" t="n"/>
      <c r="B227" s="7" t="n"/>
      <c r="C227" s="7" t="n"/>
      <c r="D227" s="9" t="n"/>
      <c r="E227" s="8" t="n"/>
      <c r="F227" s="7" t="n"/>
      <c r="G227" s="7" t="n"/>
    </row>
    <row r="228">
      <c r="A228" s="10" t="n"/>
      <c r="B228" s="7" t="n"/>
      <c r="C228" s="7" t="n"/>
      <c r="D228" s="9" t="n"/>
      <c r="E228" s="8" t="n"/>
      <c r="F228" s="7" t="n"/>
      <c r="G228" s="7" t="n"/>
    </row>
    <row r="229">
      <c r="A229" s="10" t="n"/>
      <c r="B229" s="7" t="n"/>
      <c r="C229" s="7" t="n"/>
      <c r="D229" s="9" t="n"/>
      <c r="E229" s="8" t="n"/>
      <c r="F229" s="7" t="n"/>
      <c r="G229" s="7" t="n"/>
    </row>
    <row r="230">
      <c r="A230" s="10" t="n"/>
      <c r="B230" s="7" t="n"/>
      <c r="C230" s="7" t="n"/>
      <c r="D230" s="9" t="n"/>
      <c r="E230" s="8" t="n"/>
      <c r="F230" s="7" t="n"/>
      <c r="G230" s="7" t="n"/>
    </row>
    <row r="231">
      <c r="A231" s="10" t="n"/>
      <c r="B231" s="7" t="n"/>
      <c r="C231" s="7" t="n"/>
      <c r="D231" s="9" t="n"/>
      <c r="E231" s="8" t="n"/>
      <c r="F231" s="7" t="n"/>
      <c r="G231" s="7" t="n"/>
    </row>
    <row r="232">
      <c r="A232" s="10" t="n"/>
      <c r="B232" s="7" t="n"/>
      <c r="C232" s="7" t="n"/>
      <c r="D232" s="9" t="n"/>
      <c r="E232" s="8" t="n"/>
      <c r="F232" s="7" t="n"/>
      <c r="G232" s="7" t="n"/>
    </row>
    <row r="233">
      <c r="A233" s="10" t="n"/>
      <c r="B233" s="7" t="n"/>
      <c r="C233" s="7" t="n"/>
      <c r="D233" s="9" t="n"/>
      <c r="E233" s="8" t="n"/>
      <c r="F233" s="7" t="n"/>
      <c r="G233" s="7" t="n"/>
    </row>
    <row r="234">
      <c r="A234" s="10" t="n"/>
      <c r="B234" s="7" t="n"/>
      <c r="C234" s="7" t="n"/>
      <c r="D234" s="9" t="n"/>
      <c r="E234" s="8" t="n"/>
      <c r="F234" s="7" t="n"/>
      <c r="G234" s="7" t="n"/>
    </row>
    <row r="235">
      <c r="A235" s="10" t="n"/>
      <c r="B235" s="7" t="n"/>
      <c r="C235" s="7" t="n"/>
      <c r="D235" s="9" t="n"/>
      <c r="E235" s="8" t="n"/>
      <c r="F235" s="7" t="n"/>
      <c r="G235" s="7" t="n"/>
    </row>
    <row r="236">
      <c r="A236" s="10" t="n"/>
      <c r="B236" s="7" t="n"/>
      <c r="C236" s="7" t="n"/>
      <c r="D236" s="9" t="n"/>
      <c r="E236" s="8" t="n"/>
      <c r="F236" s="7" t="n"/>
      <c r="G236" s="7" t="n"/>
    </row>
    <row r="237">
      <c r="A237" s="10" t="n"/>
      <c r="B237" s="7" t="n"/>
      <c r="C237" s="7" t="n"/>
      <c r="D237" s="9" t="n"/>
      <c r="E237" s="8" t="n"/>
      <c r="F237" s="7" t="n"/>
      <c r="G237" s="7" t="n"/>
    </row>
    <row r="238">
      <c r="A238" s="10" t="n"/>
      <c r="B238" s="7" t="n"/>
      <c r="C238" s="7" t="n"/>
      <c r="D238" s="9" t="n"/>
      <c r="E238" s="8" t="n"/>
      <c r="F238" s="7" t="n"/>
      <c r="G238" s="7" t="n"/>
    </row>
    <row r="239">
      <c r="A239" s="10" t="n"/>
      <c r="B239" s="7" t="n"/>
      <c r="C239" s="7" t="n"/>
      <c r="D239" s="9" t="n"/>
      <c r="E239" s="8" t="n"/>
      <c r="F239" s="7" t="n"/>
      <c r="G239" s="7" t="n"/>
    </row>
    <row r="240">
      <c r="A240" s="10" t="n"/>
      <c r="B240" s="7" t="n"/>
      <c r="C240" s="7" t="n"/>
      <c r="D240" s="9" t="n"/>
      <c r="E240" s="8" t="n"/>
      <c r="F240" s="7" t="n"/>
      <c r="G240" s="7" t="n"/>
    </row>
    <row r="241">
      <c r="A241" s="10" t="n"/>
      <c r="B241" s="7" t="n"/>
      <c r="C241" s="7" t="n"/>
      <c r="D241" s="9" t="n"/>
      <c r="E241" s="8" t="n"/>
      <c r="F241" s="7" t="n"/>
      <c r="G241" s="7" t="n"/>
    </row>
    <row r="242">
      <c r="A242" s="10" t="n"/>
      <c r="B242" s="7" t="n"/>
      <c r="C242" s="7" t="n"/>
      <c r="D242" s="9" t="n"/>
      <c r="E242" s="8" t="n"/>
      <c r="F242" s="7" t="n"/>
      <c r="G242" s="7" t="n"/>
    </row>
    <row r="243">
      <c r="A243" s="10" t="n"/>
      <c r="B243" s="7" t="n"/>
      <c r="C243" s="7" t="n"/>
      <c r="D243" s="9" t="n"/>
      <c r="E243" s="8" t="n"/>
      <c r="F243" s="7" t="n"/>
      <c r="G243" s="7" t="n"/>
    </row>
    <row r="244">
      <c r="A244" s="10" t="n"/>
      <c r="B244" s="7" t="n"/>
      <c r="C244" s="7" t="n"/>
      <c r="D244" s="9" t="n"/>
      <c r="E244" s="8" t="n"/>
      <c r="F244" s="7" t="n"/>
      <c r="G244" s="7" t="n"/>
    </row>
    <row r="245">
      <c r="A245" s="10" t="n"/>
      <c r="B245" s="7" t="n"/>
      <c r="C245" s="7" t="n"/>
      <c r="D245" s="9" t="n"/>
      <c r="E245" s="8" t="n"/>
      <c r="F245" s="7" t="n"/>
      <c r="G245" s="7" t="n"/>
    </row>
    <row r="246">
      <c r="A246" s="10" t="n"/>
      <c r="B246" s="7" t="n"/>
      <c r="C246" s="7" t="n"/>
      <c r="D246" s="9" t="n"/>
      <c r="E246" s="8" t="n"/>
      <c r="F246" s="7" t="n"/>
      <c r="G246" s="7" t="n"/>
    </row>
    <row r="247">
      <c r="A247" s="10" t="n"/>
      <c r="B247" s="7" t="n"/>
      <c r="C247" s="7" t="n"/>
      <c r="D247" s="9" t="n"/>
      <c r="E247" s="8" t="n"/>
      <c r="F247" s="7" t="n"/>
      <c r="G247" s="7" t="n"/>
    </row>
    <row r="248">
      <c r="A248" s="10" t="n"/>
      <c r="B248" s="7" t="n"/>
      <c r="C248" s="7" t="n"/>
      <c r="D248" s="9" t="n"/>
      <c r="E248" s="8" t="n"/>
      <c r="F248" s="7" t="n"/>
      <c r="G248" s="7" t="n"/>
    </row>
    <row r="249">
      <c r="A249" s="10" t="n"/>
      <c r="B249" s="7" t="n"/>
      <c r="C249" s="7" t="n"/>
      <c r="D249" s="9" t="n"/>
      <c r="E249" s="8" t="n"/>
      <c r="F249" s="7" t="n"/>
      <c r="G249" s="7" t="n"/>
    </row>
    <row r="250">
      <c r="A250" s="10" t="n"/>
      <c r="B250" s="7" t="n"/>
      <c r="C250" s="7" t="n"/>
      <c r="D250" s="9" t="n"/>
      <c r="E250" s="8" t="n"/>
      <c r="F250" s="7" t="n"/>
      <c r="G250" s="7" t="n"/>
    </row>
    <row r="251">
      <c r="A251" s="10" t="n"/>
      <c r="B251" s="7" t="n"/>
      <c r="C251" s="7" t="n"/>
      <c r="D251" s="9" t="n"/>
      <c r="E251" s="8" t="n"/>
      <c r="F251" s="7" t="n"/>
      <c r="G251" s="7" t="n"/>
    </row>
    <row r="252">
      <c r="A252" s="10" t="n"/>
      <c r="B252" s="7" t="n"/>
      <c r="C252" s="7" t="n"/>
      <c r="D252" s="9" t="n"/>
      <c r="E252" s="8" t="n"/>
      <c r="F252" s="7" t="n"/>
      <c r="G252" s="7" t="n"/>
    </row>
    <row r="253">
      <c r="A253" s="10" t="n"/>
      <c r="B253" s="7" t="n"/>
      <c r="C253" s="7" t="n"/>
      <c r="D253" s="9" t="n"/>
      <c r="E253" s="8" t="n"/>
      <c r="F253" s="7" t="n"/>
      <c r="G253" s="7" t="n"/>
    </row>
    <row r="254">
      <c r="A254" s="10" t="n"/>
      <c r="B254" s="7" t="n"/>
      <c r="C254" s="7" t="n"/>
      <c r="D254" s="9" t="n"/>
      <c r="E254" s="8" t="n"/>
      <c r="F254" s="7" t="n"/>
      <c r="G254" s="7" t="n"/>
    </row>
    <row r="255">
      <c r="A255" s="10" t="n"/>
      <c r="B255" s="7" t="n"/>
      <c r="C255" s="7" t="n"/>
      <c r="D255" s="9" t="n"/>
      <c r="E255" s="8" t="n"/>
      <c r="F255" s="7" t="n"/>
      <c r="G255" s="7" t="n"/>
    </row>
    <row r="256">
      <c r="A256" s="10" t="n"/>
      <c r="B256" s="7" t="n"/>
      <c r="C256" s="7" t="n"/>
      <c r="D256" s="9" t="n"/>
      <c r="E256" s="8" t="n"/>
      <c r="F256" s="7" t="n"/>
      <c r="G256" s="7" t="n"/>
    </row>
    <row r="257">
      <c r="A257" s="10" t="n"/>
      <c r="B257" s="7" t="n"/>
      <c r="C257" s="7" t="n"/>
      <c r="D257" s="9" t="n"/>
      <c r="E257" s="8" t="n"/>
      <c r="F257" s="7" t="n"/>
      <c r="G257" s="7" t="n"/>
    </row>
    <row r="258">
      <c r="A258" s="10" t="n"/>
      <c r="B258" s="7" t="n"/>
      <c r="C258" s="7" t="n"/>
      <c r="D258" s="9" t="n"/>
      <c r="E258" s="8" t="n"/>
      <c r="F258" s="7" t="n"/>
      <c r="G258" s="7" t="n"/>
    </row>
    <row r="259">
      <c r="A259" s="10" t="n"/>
      <c r="B259" s="7" t="n"/>
      <c r="C259" s="7" t="n"/>
      <c r="D259" s="9" t="n"/>
      <c r="E259" s="8" t="n"/>
      <c r="F259" s="7" t="n"/>
      <c r="G259" s="7" t="n"/>
    </row>
    <row r="260">
      <c r="A260" s="10" t="n"/>
      <c r="B260" s="7" t="n"/>
      <c r="C260" s="7" t="n"/>
      <c r="D260" s="9" t="n"/>
      <c r="E260" s="8" t="n"/>
      <c r="F260" s="7" t="n"/>
      <c r="G260" s="7" t="n"/>
    </row>
    <row r="261">
      <c r="A261" s="10" t="n"/>
      <c r="B261" s="7" t="n"/>
      <c r="C261" s="7" t="n"/>
      <c r="D261" s="9" t="n"/>
      <c r="E261" s="8" t="n"/>
      <c r="F261" s="7" t="n"/>
      <c r="G261" s="7" t="n"/>
    </row>
    <row r="262">
      <c r="A262" s="10" t="n"/>
      <c r="B262" s="7" t="n"/>
      <c r="C262" s="7" t="n"/>
      <c r="D262" s="9" t="n"/>
      <c r="E262" s="8" t="n"/>
      <c r="F262" s="7" t="n"/>
      <c r="G262" s="7" t="n"/>
    </row>
    <row r="263">
      <c r="A263" s="10" t="n"/>
      <c r="B263" s="7" t="n"/>
      <c r="C263" s="7" t="n"/>
      <c r="D263" s="9" t="n"/>
      <c r="E263" s="8" t="n"/>
      <c r="F263" s="7" t="n"/>
      <c r="G263" s="7" t="n"/>
    </row>
    <row r="264">
      <c r="A264" s="10" t="n"/>
      <c r="B264" s="7" t="n"/>
      <c r="C264" s="7" t="n"/>
      <c r="D264" s="9" t="n"/>
      <c r="E264" s="8" t="n"/>
      <c r="F264" s="7" t="n"/>
      <c r="G264" s="7" t="n"/>
    </row>
    <row r="265">
      <c r="A265" s="10" t="n"/>
      <c r="B265" s="7" t="n"/>
      <c r="C265" s="7" t="n"/>
      <c r="D265" s="9" t="n"/>
      <c r="E265" s="8" t="n"/>
      <c r="F265" s="7" t="n"/>
      <c r="G265" s="7" t="n"/>
    </row>
    <row r="266">
      <c r="A266" s="10" t="n"/>
      <c r="B266" s="7" t="n"/>
      <c r="C266" s="7" t="n"/>
      <c r="D266" s="9" t="n"/>
      <c r="E266" s="8" t="n"/>
      <c r="F266" s="7" t="n"/>
      <c r="G266" s="7" t="n"/>
    </row>
    <row r="267">
      <c r="A267" s="10" t="n"/>
      <c r="B267" s="7" t="n"/>
      <c r="C267" s="7" t="n"/>
      <c r="D267" s="9" t="n"/>
      <c r="E267" s="8" t="n"/>
      <c r="F267" s="7" t="n"/>
      <c r="G267" s="7" t="n"/>
    </row>
    <row r="268">
      <c r="A268" s="10" t="n"/>
      <c r="B268" s="7" t="n"/>
      <c r="C268" s="7" t="n"/>
      <c r="D268" s="9" t="n"/>
      <c r="E268" s="8" t="n"/>
      <c r="F268" s="7" t="n"/>
      <c r="G268" s="7" t="n"/>
    </row>
    <row r="269">
      <c r="A269" s="10" t="n"/>
      <c r="B269" s="7" t="n"/>
      <c r="C269" s="7" t="n"/>
      <c r="D269" s="9" t="n"/>
      <c r="E269" s="8" t="n"/>
      <c r="F269" s="7" t="n"/>
      <c r="G269" s="7" t="n"/>
    </row>
    <row r="270">
      <c r="A270" s="10" t="n"/>
      <c r="B270" s="7" t="n"/>
      <c r="C270" s="7" t="n"/>
      <c r="D270" s="9" t="n"/>
      <c r="E270" s="8" t="n"/>
      <c r="F270" s="7" t="n"/>
      <c r="G270" s="7" t="n"/>
    </row>
    <row r="271">
      <c r="A271" s="10" t="n"/>
      <c r="B271" s="7" t="n"/>
      <c r="C271" s="7" t="n"/>
      <c r="D271" s="9" t="n"/>
      <c r="E271" s="8" t="n"/>
      <c r="F271" s="7" t="n"/>
      <c r="G271" s="7" t="n"/>
    </row>
    <row r="272">
      <c r="A272" s="10" t="n"/>
      <c r="B272" s="7" t="n"/>
      <c r="C272" s="7" t="n"/>
      <c r="D272" s="9" t="n"/>
      <c r="E272" s="8" t="n"/>
      <c r="F272" s="7" t="n"/>
      <c r="G272" s="7" t="n"/>
    </row>
    <row r="273">
      <c r="A273" s="10" t="n"/>
      <c r="B273" s="7" t="n"/>
      <c r="C273" s="7" t="n"/>
      <c r="D273" s="9" t="n"/>
      <c r="E273" s="8" t="n"/>
      <c r="F273" s="7" t="n"/>
      <c r="G273" s="7" t="n"/>
    </row>
    <row r="274">
      <c r="A274" s="10" t="n"/>
      <c r="B274" s="7" t="n"/>
      <c r="C274" s="7" t="n"/>
      <c r="D274" s="9" t="n"/>
      <c r="E274" s="8" t="n"/>
      <c r="F274" s="7" t="n"/>
      <c r="G274" s="7" t="n"/>
    </row>
    <row r="275">
      <c r="A275" s="10" t="n"/>
      <c r="B275" s="7" t="n"/>
      <c r="C275" s="7" t="n"/>
      <c r="D275" s="9" t="n"/>
      <c r="E275" s="8" t="n"/>
      <c r="F275" s="7" t="n"/>
      <c r="G275" s="7" t="n"/>
    </row>
    <row r="276">
      <c r="A276" s="10" t="n"/>
      <c r="B276" s="7" t="n"/>
      <c r="C276" s="7" t="n"/>
      <c r="D276" s="9" t="n"/>
      <c r="E276" s="8" t="n"/>
      <c r="F276" s="7" t="n"/>
      <c r="G276" s="7" t="n"/>
    </row>
    <row r="277">
      <c r="A277" s="10" t="n"/>
      <c r="B277" s="7" t="n"/>
      <c r="C277" s="7" t="n"/>
      <c r="D277" s="9" t="n"/>
      <c r="E277" s="8" t="n"/>
      <c r="F277" s="7" t="n"/>
      <c r="G277" s="7" t="n"/>
    </row>
    <row r="278">
      <c r="A278" s="10" t="n"/>
      <c r="B278" s="7" t="n"/>
      <c r="C278" s="7" t="n"/>
      <c r="D278" s="9" t="n"/>
      <c r="E278" s="8" t="n"/>
      <c r="F278" s="7" t="n"/>
      <c r="G278" s="7" t="n"/>
    </row>
    <row r="279">
      <c r="A279" s="10" t="n"/>
      <c r="B279" s="7" t="n"/>
      <c r="C279" s="7" t="n"/>
      <c r="D279" s="9" t="n"/>
      <c r="E279" s="8" t="n"/>
      <c r="F279" s="7" t="n"/>
      <c r="G279" s="7" t="n"/>
    </row>
    <row r="280">
      <c r="A280" s="10" t="n"/>
      <c r="B280" s="7" t="n"/>
      <c r="C280" s="7" t="n"/>
      <c r="D280" s="9" t="n"/>
      <c r="E280" s="8" t="n"/>
      <c r="F280" s="7" t="n"/>
      <c r="G280" s="7" t="n"/>
    </row>
    <row r="281">
      <c r="A281" s="10" t="n"/>
      <c r="B281" s="7" t="n"/>
      <c r="C281" s="7" t="n"/>
      <c r="D281" s="9" t="n"/>
      <c r="E281" s="8" t="n"/>
      <c r="F281" s="7" t="n"/>
      <c r="G281" s="7" t="n"/>
    </row>
    <row r="282">
      <c r="A282" s="10" t="n"/>
      <c r="B282" s="7" t="n"/>
      <c r="C282" s="7" t="n"/>
      <c r="D282" s="9" t="n"/>
      <c r="E282" s="8" t="n"/>
      <c r="F282" s="7" t="n"/>
      <c r="G282" s="7" t="n"/>
    </row>
    <row r="283">
      <c r="A283" s="10" t="n"/>
      <c r="B283" s="7" t="n"/>
      <c r="C283" s="7" t="n"/>
      <c r="D283" s="9" t="n"/>
      <c r="E283" s="8" t="n"/>
      <c r="F283" s="7" t="n"/>
      <c r="G283" s="7" t="n"/>
    </row>
    <row r="284">
      <c r="A284" s="10" t="n"/>
      <c r="B284" s="7" t="n"/>
      <c r="C284" s="7" t="n"/>
      <c r="D284" s="9" t="n"/>
      <c r="E284" s="8" t="n"/>
      <c r="F284" s="7" t="n"/>
      <c r="G284" s="7" t="n"/>
    </row>
    <row r="285">
      <c r="A285" s="10" t="n"/>
      <c r="B285" s="7" t="n"/>
      <c r="C285" s="7" t="n"/>
      <c r="D285" s="9" t="n"/>
      <c r="E285" s="8" t="n"/>
      <c r="F285" s="7" t="n"/>
      <c r="G285" s="7" t="n"/>
    </row>
    <row r="286">
      <c r="A286" s="10" t="n"/>
      <c r="B286" s="7" t="n"/>
      <c r="C286" s="7" t="n"/>
      <c r="D286" s="9" t="n"/>
      <c r="E286" s="8" t="n"/>
      <c r="F286" s="7" t="n"/>
      <c r="G286" s="7" t="n"/>
    </row>
    <row r="287">
      <c r="A287" s="10" t="n"/>
      <c r="B287" s="7" t="n"/>
      <c r="C287" s="7" t="n"/>
      <c r="D287" s="9" t="n"/>
      <c r="E287" s="8" t="n"/>
      <c r="F287" s="7" t="n"/>
      <c r="G287" s="7" t="n"/>
    </row>
    <row r="288">
      <c r="A288" s="10" t="n"/>
      <c r="B288" s="7" t="n"/>
      <c r="C288" s="7" t="n"/>
      <c r="D288" s="9" t="n"/>
      <c r="E288" s="8" t="n"/>
      <c r="F288" s="7" t="n"/>
      <c r="G288" s="7" t="n"/>
    </row>
    <row r="289">
      <c r="A289" s="10" t="n"/>
      <c r="B289" s="7" t="n"/>
      <c r="C289" s="7" t="n"/>
      <c r="D289" s="9" t="n"/>
      <c r="E289" s="8" t="n"/>
      <c r="F289" s="7" t="n"/>
      <c r="G289" s="7" t="n"/>
    </row>
    <row r="290">
      <c r="A290" s="10" t="n"/>
      <c r="B290" s="7" t="n"/>
      <c r="C290" s="7" t="n"/>
      <c r="D290" s="9" t="n"/>
      <c r="E290" s="8" t="n"/>
      <c r="F290" s="7" t="n"/>
      <c r="G290" s="7" t="n"/>
    </row>
    <row r="291">
      <c r="A291" s="10" t="n"/>
      <c r="B291" s="7" t="n"/>
      <c r="C291" s="7" t="n"/>
      <c r="D291" s="9" t="n"/>
      <c r="E291" s="8" t="n"/>
      <c r="F291" s="7" t="n"/>
      <c r="G291" s="7" t="n"/>
    </row>
    <row r="292">
      <c r="A292" s="10" t="n"/>
      <c r="B292" s="7" t="n"/>
      <c r="C292" s="7" t="n"/>
      <c r="D292" s="9" t="n"/>
      <c r="E292" s="8" t="n"/>
      <c r="F292" s="7" t="n"/>
      <c r="G292" s="7" t="n"/>
    </row>
    <row r="293">
      <c r="A293" s="10" t="n"/>
      <c r="B293" s="7" t="n"/>
      <c r="C293" s="7" t="n"/>
      <c r="D293" s="9" t="n"/>
      <c r="E293" s="8" t="n"/>
      <c r="F293" s="7" t="n"/>
      <c r="G293" s="7" t="n"/>
    </row>
    <row r="294">
      <c r="A294" s="10" t="n"/>
      <c r="B294" s="7" t="n"/>
      <c r="C294" s="7" t="n"/>
      <c r="D294" s="9" t="n"/>
      <c r="E294" s="8" t="n"/>
      <c r="F294" s="7" t="n"/>
      <c r="G294" s="7" t="n"/>
    </row>
    <row r="295">
      <c r="A295" s="10" t="n"/>
      <c r="B295" s="7" t="n"/>
      <c r="C295" s="7" t="n"/>
      <c r="D295" s="9" t="n"/>
      <c r="E295" s="8" t="n"/>
      <c r="F295" s="7" t="n"/>
      <c r="G295" s="7" t="n"/>
    </row>
    <row r="296">
      <c r="A296" s="10" t="n"/>
      <c r="B296" s="7" t="n"/>
      <c r="C296" s="7" t="n"/>
      <c r="D296" s="9" t="n"/>
      <c r="E296" s="8" t="n"/>
      <c r="F296" s="7" t="n"/>
      <c r="G296" s="7" t="n"/>
    </row>
    <row r="297">
      <c r="A297" s="10" t="n"/>
      <c r="B297" s="7" t="n"/>
      <c r="C297" s="7" t="n"/>
      <c r="D297" s="9" t="n"/>
      <c r="E297" s="8" t="n"/>
      <c r="F297" s="7" t="n"/>
      <c r="G297" s="7" t="n"/>
    </row>
    <row r="298">
      <c r="A298" s="10" t="n"/>
      <c r="B298" s="7" t="n"/>
      <c r="C298" s="7" t="n"/>
      <c r="D298" s="9" t="n"/>
      <c r="E298" s="8" t="n"/>
      <c r="F298" s="7" t="n"/>
      <c r="G298" s="7" t="n"/>
    </row>
    <row r="299">
      <c r="A299" s="10" t="n"/>
      <c r="B299" s="7" t="n"/>
      <c r="C299" s="7" t="n"/>
      <c r="D299" s="9" t="n"/>
      <c r="E299" s="8" t="n"/>
      <c r="F299" s="7" t="n"/>
      <c r="G299" s="7" t="n"/>
    </row>
    <row r="300">
      <c r="A300" s="10" t="n"/>
      <c r="B300" s="7" t="n"/>
      <c r="C300" s="7" t="n"/>
      <c r="D300" s="9" t="n"/>
      <c r="E300" s="8" t="n"/>
      <c r="F300" s="7" t="n"/>
      <c r="G300" s="7" t="n"/>
    </row>
    <row r="301">
      <c r="A301" s="10" t="n"/>
      <c r="B301" s="7" t="n"/>
      <c r="C301" s="7" t="n"/>
      <c r="D301" s="9" t="n"/>
      <c r="E301" s="8" t="n"/>
      <c r="F301" s="7" t="n"/>
      <c r="G301" s="7" t="n"/>
    </row>
    <row r="302">
      <c r="A302" s="10" t="n"/>
      <c r="B302" s="7" t="n"/>
      <c r="C302" s="7" t="n"/>
      <c r="D302" s="9" t="n"/>
      <c r="E302" s="8" t="n"/>
      <c r="F302" s="7" t="n"/>
      <c r="G302" s="7" t="n"/>
    </row>
    <row r="303">
      <c r="A303" s="10" t="n"/>
      <c r="B303" s="7" t="n"/>
      <c r="C303" s="7" t="n"/>
      <c r="D303" s="9" t="n"/>
      <c r="E303" s="8" t="n"/>
      <c r="F303" s="7" t="n"/>
      <c r="G303" s="7" t="n"/>
    </row>
    <row r="304">
      <c r="A304" s="10" t="n"/>
      <c r="B304" s="7" t="n"/>
      <c r="C304" s="7" t="n"/>
      <c r="D304" s="9" t="n"/>
      <c r="E304" s="8" t="n"/>
      <c r="F304" s="7" t="n"/>
      <c r="G304" s="7" t="n"/>
    </row>
    <row r="305">
      <c r="A305" s="10" t="n"/>
      <c r="B305" s="7" t="n"/>
      <c r="C305" s="7" t="n"/>
      <c r="D305" s="9" t="n"/>
      <c r="E305" s="8" t="n"/>
      <c r="F305" s="7" t="n"/>
      <c r="G305" s="7" t="n"/>
    </row>
    <row r="306">
      <c r="A306" s="10" t="n"/>
      <c r="B306" s="7" t="n"/>
      <c r="C306" s="7" t="n"/>
      <c r="D306" s="9" t="n"/>
      <c r="E306" s="8" t="n"/>
      <c r="F306" s="7" t="n"/>
      <c r="G306" s="7" t="n"/>
    </row>
    <row r="307">
      <c r="A307" s="10" t="n"/>
      <c r="B307" s="7" t="n"/>
      <c r="C307" s="7" t="n"/>
      <c r="D307" s="9" t="n"/>
      <c r="E307" s="8" t="n"/>
      <c r="F307" s="7" t="n"/>
      <c r="G307" s="7" t="n"/>
    </row>
    <row r="308">
      <c r="A308" s="10" t="n"/>
      <c r="B308" s="7" t="n"/>
      <c r="C308" s="7" t="n"/>
      <c r="D308" s="9" t="n"/>
      <c r="E308" s="8" t="n"/>
      <c r="F308" s="7" t="n"/>
      <c r="G308" s="7" t="n"/>
    </row>
    <row r="309">
      <c r="A309" s="10" t="n"/>
      <c r="B309" s="7" t="n"/>
      <c r="C309" s="7" t="n"/>
      <c r="D309" s="9" t="n"/>
      <c r="E309" s="8" t="n"/>
      <c r="F309" s="7" t="n"/>
      <c r="G309" s="7" t="n"/>
    </row>
    <row r="310">
      <c r="A310" s="10" t="n"/>
      <c r="B310" s="7" t="n"/>
      <c r="C310" s="7" t="n"/>
      <c r="D310" s="9" t="n"/>
      <c r="E310" s="8" t="n"/>
      <c r="F310" s="7" t="n"/>
      <c r="G310" s="7" t="n"/>
    </row>
    <row r="311">
      <c r="A311" s="10" t="n"/>
      <c r="B311" s="7" t="n"/>
      <c r="C311" s="7" t="n"/>
      <c r="D311" s="9" t="n"/>
      <c r="E311" s="8" t="n"/>
      <c r="F311" s="7" t="n"/>
      <c r="G311" s="7" t="n"/>
    </row>
    <row r="312">
      <c r="A312" s="10" t="n"/>
      <c r="B312" s="7" t="n"/>
      <c r="C312" s="7" t="n"/>
      <c r="D312" s="9" t="n"/>
      <c r="E312" s="8" t="n"/>
      <c r="F312" s="7" t="n"/>
      <c r="G312" s="7" t="n"/>
    </row>
    <row r="313">
      <c r="A313" s="10" t="n"/>
      <c r="B313" s="7" t="n"/>
      <c r="C313" s="7" t="n"/>
      <c r="D313" s="9" t="n"/>
      <c r="E313" s="8" t="n"/>
      <c r="F313" s="7" t="n"/>
      <c r="G313" s="7" t="n"/>
    </row>
    <row r="314">
      <c r="A314" s="10" t="n"/>
      <c r="B314" s="7" t="n"/>
      <c r="C314" s="7" t="n"/>
      <c r="D314" s="9" t="n"/>
      <c r="E314" s="8" t="n"/>
      <c r="F314" s="7" t="n"/>
      <c r="G314" s="7" t="n"/>
    </row>
    <row r="315">
      <c r="A315" s="10" t="n"/>
      <c r="B315" s="7" t="n"/>
      <c r="C315" s="7" t="n"/>
      <c r="D315" s="9" t="n"/>
      <c r="E315" s="8" t="n"/>
      <c r="F315" s="7" t="n"/>
      <c r="G315" s="7" t="n"/>
    </row>
    <row r="316">
      <c r="A316" s="10" t="n"/>
      <c r="B316" s="7" t="n"/>
      <c r="C316" s="7" t="n"/>
      <c r="D316" s="9" t="n"/>
      <c r="E316" s="8" t="n"/>
      <c r="F316" s="7" t="n"/>
      <c r="G316" s="7" t="n"/>
    </row>
    <row r="317">
      <c r="A317" s="10" t="n"/>
      <c r="B317" s="7" t="n"/>
      <c r="C317" s="7" t="n"/>
      <c r="D317" s="9" t="n"/>
      <c r="E317" s="8" t="n"/>
      <c r="F317" s="7" t="n"/>
      <c r="G317" s="7" t="n"/>
    </row>
    <row r="318">
      <c r="A318" s="10" t="n"/>
      <c r="B318" s="7" t="n"/>
      <c r="C318" s="7" t="n"/>
      <c r="D318" s="9" t="n"/>
      <c r="E318" s="8" t="n"/>
      <c r="F318" s="7" t="n"/>
      <c r="G318" s="7" t="n"/>
    </row>
    <row r="319">
      <c r="A319" s="10" t="n"/>
      <c r="B319" s="7" t="n"/>
      <c r="C319" s="7" t="n"/>
      <c r="D319" s="9" t="n"/>
      <c r="E319" s="8" t="n"/>
      <c r="F319" s="7" t="n"/>
      <c r="G319" s="7" t="n"/>
    </row>
    <row r="320">
      <c r="A320" s="10" t="n"/>
      <c r="B320" s="7" t="n"/>
      <c r="C320" s="7" t="n"/>
      <c r="D320" s="9" t="n"/>
      <c r="E320" s="8" t="n"/>
      <c r="F320" s="7" t="n"/>
      <c r="G320" s="7" t="n"/>
    </row>
    <row r="321">
      <c r="A321" s="10" t="n"/>
      <c r="B321" s="7" t="n"/>
      <c r="C321" s="7" t="n"/>
      <c r="D321" s="9" t="n"/>
      <c r="E321" s="8" t="n"/>
      <c r="F321" s="7" t="n"/>
      <c r="G321" s="7" t="n"/>
    </row>
    <row r="322">
      <c r="A322" s="10" t="n"/>
      <c r="B322" s="7" t="n"/>
      <c r="C322" s="7" t="n"/>
      <c r="D322" s="9" t="n"/>
      <c r="E322" s="8" t="n"/>
      <c r="F322" s="7" t="n"/>
      <c r="G322" s="7" t="n"/>
    </row>
    <row r="323">
      <c r="A323" s="10" t="n"/>
      <c r="B323" s="7" t="n"/>
      <c r="C323" s="7" t="n"/>
      <c r="D323" s="9" t="n"/>
      <c r="E323" s="8" t="n"/>
      <c r="F323" s="7" t="n"/>
      <c r="G323" s="7" t="n"/>
    </row>
    <row r="324">
      <c r="A324" s="10" t="n"/>
      <c r="B324" s="7" t="n"/>
      <c r="C324" s="7" t="n"/>
      <c r="D324" s="9" t="n"/>
      <c r="E324" s="8" t="n"/>
      <c r="F324" s="7" t="n"/>
      <c r="G324" s="7" t="n"/>
    </row>
    <row r="325">
      <c r="A325" s="10" t="n"/>
      <c r="B325" s="7" t="n"/>
      <c r="C325" s="7" t="n"/>
      <c r="D325" s="9" t="n"/>
      <c r="E325" s="8" t="n"/>
      <c r="F325" s="7" t="n"/>
      <c r="G325" s="7" t="n"/>
    </row>
    <row r="326">
      <c r="A326" s="10" t="n"/>
      <c r="B326" s="7" t="n"/>
      <c r="C326" s="7" t="n"/>
      <c r="D326" s="9" t="n"/>
      <c r="E326" s="8" t="n"/>
      <c r="F326" s="7" t="n"/>
      <c r="G326" s="7" t="n"/>
    </row>
    <row r="327">
      <c r="A327" s="10" t="n"/>
      <c r="B327" s="7" t="n"/>
      <c r="C327" s="7" t="n"/>
      <c r="D327" s="9" t="n"/>
      <c r="E327" s="8" t="n"/>
      <c r="F327" s="7" t="n"/>
      <c r="G327" s="7" t="n"/>
    </row>
    <row r="328">
      <c r="A328" s="10" t="n"/>
      <c r="B328" s="7" t="n"/>
      <c r="C328" s="7" t="n"/>
      <c r="D328" s="9" t="n"/>
      <c r="E328" s="8" t="n"/>
      <c r="F328" s="7" t="n"/>
      <c r="G328" s="7" t="n"/>
    </row>
    <row r="329">
      <c r="A329" s="10" t="n"/>
      <c r="B329" s="7" t="n"/>
      <c r="C329" s="7" t="n"/>
      <c r="D329" s="9" t="n"/>
      <c r="E329" s="8" t="n"/>
      <c r="F329" s="7" t="n"/>
      <c r="G329" s="7" t="n"/>
    </row>
    <row r="330">
      <c r="A330" s="10" t="n"/>
      <c r="B330" s="7" t="n"/>
      <c r="C330" s="7" t="n"/>
      <c r="D330" s="9" t="n"/>
      <c r="E330" s="8" t="n"/>
      <c r="F330" s="7" t="n"/>
      <c r="G330" s="7" t="n"/>
    </row>
    <row r="331">
      <c r="A331" s="10" t="n"/>
      <c r="B331" s="7" t="n"/>
      <c r="C331" s="7" t="n"/>
      <c r="D331" s="9" t="n"/>
      <c r="E331" s="8" t="n"/>
      <c r="F331" s="7" t="n"/>
      <c r="G331" s="7" t="n"/>
    </row>
    <row r="332">
      <c r="A332" s="10" t="n"/>
      <c r="B332" s="7" t="n"/>
      <c r="C332" s="7" t="n"/>
      <c r="D332" s="9" t="n"/>
      <c r="E332" s="8" t="n"/>
      <c r="F332" s="7" t="n"/>
      <c r="G332" s="7" t="n"/>
    </row>
    <row r="333">
      <c r="A333" s="10" t="n"/>
      <c r="B333" s="7" t="n"/>
      <c r="C333" s="7" t="n"/>
      <c r="D333" s="9" t="n"/>
      <c r="E333" s="8" t="n"/>
      <c r="F333" s="7" t="n"/>
      <c r="G333" s="7" t="n"/>
    </row>
    <row r="334">
      <c r="A334" s="10" t="n"/>
      <c r="B334" s="7" t="n"/>
      <c r="C334" s="7" t="n"/>
      <c r="D334" s="9" t="n"/>
      <c r="E334" s="8" t="n"/>
      <c r="F334" s="7" t="n"/>
      <c r="G334" s="7" t="n"/>
    </row>
    <row r="335">
      <c r="A335" s="10" t="n"/>
      <c r="B335" s="7" t="n"/>
      <c r="C335" s="7" t="n"/>
      <c r="D335" s="9" t="n"/>
      <c r="E335" s="8" t="n"/>
      <c r="F335" s="7" t="n"/>
      <c r="G335" s="7" t="n"/>
    </row>
    <row r="336">
      <c r="A336" s="10" t="n"/>
      <c r="B336" s="7" t="n"/>
      <c r="C336" s="7" t="n"/>
      <c r="D336" s="9" t="n"/>
      <c r="E336" s="8" t="n"/>
      <c r="F336" s="7" t="n"/>
      <c r="G336" s="7" t="n"/>
    </row>
    <row r="337">
      <c r="A337" s="10" t="n"/>
      <c r="B337" s="7" t="n"/>
      <c r="C337" s="7" t="n"/>
      <c r="D337" s="9" t="n"/>
      <c r="E337" s="8" t="n"/>
      <c r="F337" s="7" t="n"/>
      <c r="G337" s="7" t="n"/>
    </row>
    <row r="338">
      <c r="A338" s="10" t="n"/>
      <c r="B338" s="7" t="n"/>
      <c r="C338" s="7" t="n"/>
      <c r="D338" s="9" t="n"/>
      <c r="E338" s="8" t="n"/>
      <c r="F338" s="7" t="n"/>
      <c r="G338" s="7" t="n"/>
    </row>
    <row r="339">
      <c r="A339" s="10" t="n"/>
      <c r="B339" s="7" t="n"/>
      <c r="C339" s="7" t="n"/>
      <c r="D339" s="9" t="n"/>
      <c r="E339" s="8" t="n"/>
      <c r="F339" s="7" t="n"/>
      <c r="G339" s="7" t="n"/>
    </row>
    <row r="340">
      <c r="A340" s="10" t="n"/>
      <c r="B340" s="7" t="n"/>
      <c r="C340" s="7" t="n"/>
      <c r="D340" s="9" t="n"/>
      <c r="E340" s="8" t="n"/>
      <c r="F340" s="7" t="n"/>
      <c r="G340" s="7" t="n"/>
    </row>
    <row r="341">
      <c r="A341" s="10" t="n"/>
      <c r="B341" s="7" t="n"/>
      <c r="C341" s="7" t="n"/>
      <c r="D341" s="9" t="n"/>
      <c r="E341" s="8" t="n"/>
      <c r="F341" s="7" t="n"/>
      <c r="G341" s="7" t="n"/>
    </row>
    <row r="342">
      <c r="A342" s="10" t="n"/>
      <c r="B342" s="7" t="n"/>
      <c r="C342" s="7" t="n"/>
      <c r="D342" s="9" t="n"/>
      <c r="E342" s="8" t="n"/>
      <c r="F342" s="7" t="n"/>
      <c r="G342" s="7" t="n"/>
    </row>
    <row r="343">
      <c r="A343" s="10" t="n"/>
      <c r="B343" s="7" t="n"/>
      <c r="C343" s="7" t="n"/>
      <c r="D343" s="9" t="n"/>
      <c r="E343" s="8" t="n"/>
      <c r="F343" s="7" t="n"/>
      <c r="G343" s="7" t="n"/>
    </row>
    <row r="344">
      <c r="A344" s="10" t="n"/>
      <c r="B344" s="7" t="n"/>
      <c r="C344" s="7" t="n"/>
      <c r="D344" s="9" t="n"/>
      <c r="E344" s="8" t="n"/>
      <c r="F344" s="7" t="n"/>
      <c r="G344" s="7" t="n"/>
    </row>
    <row r="345">
      <c r="A345" s="10" t="n"/>
      <c r="B345" s="7" t="n"/>
      <c r="C345" s="7" t="n"/>
      <c r="D345" s="9" t="n"/>
      <c r="E345" s="8" t="n"/>
      <c r="F345" s="7" t="n"/>
      <c r="G345" s="7" t="n"/>
    </row>
    <row r="346">
      <c r="A346" s="10" t="n"/>
      <c r="B346" s="7" t="n"/>
      <c r="C346" s="7" t="n"/>
      <c r="D346" s="9" t="n"/>
      <c r="E346" s="8" t="n"/>
      <c r="F346" s="7" t="n"/>
      <c r="G346" s="7" t="n"/>
    </row>
    <row r="347">
      <c r="A347" s="10" t="n"/>
      <c r="B347" s="7" t="n"/>
      <c r="C347" s="7" t="n"/>
      <c r="D347" s="9" t="n"/>
      <c r="E347" s="8" t="n"/>
      <c r="F347" s="7" t="n"/>
      <c r="G347" s="7" t="n"/>
    </row>
    <row r="348">
      <c r="A348" s="10" t="n"/>
      <c r="B348" s="7" t="n"/>
      <c r="C348" s="7" t="n"/>
      <c r="D348" s="9" t="n"/>
      <c r="E348" s="8" t="n"/>
      <c r="F348" s="7" t="n"/>
      <c r="G348" s="7" t="n"/>
    </row>
    <row r="349">
      <c r="A349" s="10" t="n"/>
      <c r="B349" s="7" t="n"/>
      <c r="C349" s="7" t="n"/>
      <c r="D349" s="9" t="n"/>
      <c r="E349" s="8" t="n"/>
      <c r="F349" s="7" t="n"/>
      <c r="G349" s="7" t="n"/>
    </row>
    <row r="350">
      <c r="A350" s="10" t="n"/>
      <c r="B350" s="7" t="n"/>
      <c r="C350" s="7" t="n"/>
      <c r="D350" s="9" t="n"/>
      <c r="E350" s="8" t="n"/>
      <c r="F350" s="7" t="n"/>
      <c r="G350" s="7" t="n"/>
    </row>
    <row r="351">
      <c r="A351" s="10" t="n"/>
      <c r="B351" s="7" t="n"/>
      <c r="C351" s="7" t="n"/>
      <c r="D351" s="9" t="n"/>
      <c r="E351" s="8" t="n"/>
      <c r="F351" s="7" t="n"/>
      <c r="G351" s="7" t="n"/>
    </row>
    <row r="352">
      <c r="A352" s="10" t="n"/>
      <c r="B352" s="7" t="n"/>
      <c r="C352" s="7" t="n"/>
      <c r="D352" s="9" t="n"/>
      <c r="E352" s="8" t="n"/>
      <c r="F352" s="7" t="n"/>
      <c r="G352" s="7" t="n"/>
    </row>
    <row r="353">
      <c r="A353" s="10" t="n"/>
      <c r="B353" s="7" t="n"/>
      <c r="C353" s="7" t="n"/>
      <c r="D353" s="9" t="n"/>
      <c r="E353" s="8" t="n"/>
      <c r="F353" s="7" t="n"/>
      <c r="G353" s="7" t="n"/>
    </row>
    <row r="354">
      <c r="A354" s="10" t="n"/>
      <c r="B354" s="7" t="n"/>
      <c r="C354" s="7" t="n"/>
      <c r="D354" s="9" t="n"/>
      <c r="E354" s="8" t="n"/>
      <c r="F354" s="7" t="n"/>
      <c r="G354" s="7" t="n"/>
    </row>
    <row r="355">
      <c r="A355" s="10" t="n"/>
      <c r="B355" s="7" t="n"/>
      <c r="C355" s="7" t="n"/>
      <c r="D355" s="9" t="n"/>
      <c r="E355" s="8" t="n"/>
      <c r="F355" s="7" t="n"/>
      <c r="G355" s="7" t="n"/>
    </row>
    <row r="356">
      <c r="A356" s="10" t="n"/>
      <c r="B356" s="7" t="n"/>
      <c r="C356" s="7" t="n"/>
      <c r="D356" s="9" t="n"/>
      <c r="E356" s="8" t="n"/>
      <c r="F356" s="7" t="n"/>
      <c r="G356" s="7" t="n"/>
    </row>
    <row r="357">
      <c r="A357" s="10" t="n"/>
      <c r="B357" s="7" t="n"/>
      <c r="C357" s="7" t="n"/>
      <c r="D357" s="9" t="n"/>
      <c r="E357" s="8" t="n"/>
      <c r="F357" s="7" t="n"/>
      <c r="G357" s="7" t="n"/>
    </row>
    <row r="358">
      <c r="A358" s="10" t="n"/>
      <c r="B358" s="7" t="n"/>
      <c r="C358" s="7" t="n"/>
      <c r="D358" s="9" t="n"/>
      <c r="E358" s="8" t="n"/>
      <c r="F358" s="7" t="n"/>
      <c r="G358" s="7" t="n"/>
    </row>
    <row r="359">
      <c r="A359" s="10" t="n"/>
      <c r="B359" s="7" t="n"/>
      <c r="C359" s="7" t="n"/>
      <c r="D359" s="9" t="n"/>
      <c r="E359" s="8" t="n"/>
      <c r="F359" s="7" t="n"/>
      <c r="G359" s="7" t="n"/>
    </row>
    <row r="360">
      <c r="A360" s="10" t="n"/>
      <c r="B360" s="7" t="n"/>
      <c r="C360" s="7" t="n"/>
      <c r="D360" s="9" t="n"/>
      <c r="E360" s="8" t="n"/>
      <c r="F360" s="7" t="n"/>
      <c r="G360" s="7" t="n"/>
    </row>
    <row r="361">
      <c r="A361" s="10" t="n"/>
      <c r="B361" s="7" t="n"/>
      <c r="C361" s="7" t="n"/>
      <c r="D361" s="9" t="n"/>
      <c r="E361" s="8" t="n"/>
      <c r="F361" s="7" t="n"/>
      <c r="G361" s="7" t="n"/>
    </row>
    <row r="362">
      <c r="A362" s="10" t="n"/>
      <c r="B362" s="7" t="n"/>
      <c r="C362" s="7" t="n"/>
      <c r="D362" s="9" t="n"/>
      <c r="E362" s="8" t="n"/>
      <c r="F362" s="7" t="n"/>
      <c r="G362" s="7" t="n"/>
    </row>
    <row r="363">
      <c r="A363" s="10" t="n"/>
      <c r="B363" s="7" t="n"/>
      <c r="C363" s="7" t="n"/>
      <c r="D363" s="9" t="n"/>
      <c r="E363" s="8" t="n"/>
      <c r="F363" s="7" t="n"/>
      <c r="G363" s="7" t="n"/>
    </row>
    <row r="364">
      <c r="A364" s="10" t="n"/>
      <c r="B364" s="7" t="n"/>
      <c r="C364" s="7" t="n"/>
      <c r="D364" s="9" t="n"/>
      <c r="E364" s="8" t="n"/>
      <c r="F364" s="7" t="n"/>
      <c r="G364" s="7" t="n"/>
    </row>
    <row r="365">
      <c r="A365" s="10" t="n"/>
      <c r="B365" s="7" t="n"/>
      <c r="C365" s="7" t="n"/>
      <c r="D365" s="9" t="n"/>
      <c r="E365" s="8" t="n"/>
      <c r="F365" s="7" t="n"/>
      <c r="G365" s="7" t="n"/>
    </row>
    <row r="366">
      <c r="A366" s="10" t="n"/>
      <c r="B366" s="7" t="n"/>
      <c r="C366" s="7" t="n"/>
      <c r="D366" s="9" t="n"/>
      <c r="E366" s="8" t="n"/>
      <c r="F366" s="7" t="n"/>
      <c r="G366" s="7" t="n"/>
    </row>
    <row r="367">
      <c r="A367" s="10" t="n"/>
      <c r="B367" s="7" t="n"/>
      <c r="C367" s="7" t="n"/>
      <c r="D367" s="9" t="n"/>
      <c r="E367" s="8" t="n"/>
      <c r="F367" s="7" t="n"/>
      <c r="G367" s="7" t="n"/>
    </row>
    <row r="368">
      <c r="A368" s="10" t="n"/>
      <c r="B368" s="7" t="n"/>
      <c r="C368" s="7" t="n"/>
      <c r="D368" s="9" t="n"/>
      <c r="E368" s="8" t="n"/>
      <c r="F368" s="7" t="n"/>
      <c r="G368" s="7" t="n"/>
    </row>
    <row r="369">
      <c r="A369" s="10" t="n"/>
      <c r="B369" s="7" t="n"/>
      <c r="C369" s="7" t="n"/>
      <c r="D369" s="9" t="n"/>
      <c r="E369" s="8" t="n"/>
      <c r="F369" s="7" t="n"/>
      <c r="G369" s="7" t="n"/>
    </row>
    <row r="370">
      <c r="A370" s="10" t="n"/>
      <c r="B370" s="7" t="n"/>
      <c r="C370" s="7" t="n"/>
      <c r="D370" s="9" t="n"/>
      <c r="E370" s="8" t="n"/>
      <c r="F370" s="7" t="n"/>
      <c r="G370" s="7" t="n"/>
    </row>
    <row r="371">
      <c r="A371" s="10" t="n"/>
      <c r="B371" s="7" t="n"/>
      <c r="C371" s="7" t="n"/>
      <c r="D371" s="9" t="n"/>
      <c r="E371" s="8" t="n"/>
      <c r="F371" s="7" t="n"/>
      <c r="G371" s="7" t="n"/>
    </row>
    <row r="372">
      <c r="A372" s="10" t="n"/>
      <c r="B372" s="7" t="n"/>
      <c r="C372" s="7" t="n"/>
      <c r="D372" s="9" t="n"/>
      <c r="E372" s="8" t="n"/>
      <c r="F372" s="7" t="n"/>
      <c r="G372" s="7" t="n"/>
    </row>
    <row r="373">
      <c r="A373" s="10" t="n"/>
      <c r="B373" s="7" t="n"/>
      <c r="C373" s="7" t="n"/>
      <c r="D373" s="9" t="n"/>
      <c r="E373" s="8" t="n"/>
      <c r="F373" s="7" t="n"/>
      <c r="G373" s="7" t="n"/>
    </row>
    <row r="374">
      <c r="A374" s="10" t="n"/>
      <c r="B374" s="7" t="n"/>
      <c r="C374" s="7" t="n"/>
      <c r="D374" s="9" t="n"/>
      <c r="E374" s="8" t="n"/>
      <c r="F374" s="7" t="n"/>
      <c r="G374" s="7" t="n"/>
    </row>
    <row r="375">
      <c r="A375" s="10" t="n"/>
      <c r="B375" s="7" t="n"/>
      <c r="C375" s="7" t="n"/>
      <c r="D375" s="9" t="n"/>
      <c r="E375" s="8" t="n"/>
      <c r="F375" s="7" t="n"/>
      <c r="G375" s="7" t="n"/>
    </row>
    <row r="376">
      <c r="A376" s="10" t="n"/>
      <c r="B376" s="7" t="n"/>
      <c r="C376" s="7" t="n"/>
      <c r="D376" s="9" t="n"/>
      <c r="E376" s="8" t="n"/>
      <c r="F376" s="7" t="n"/>
      <c r="G376" s="7" t="n"/>
    </row>
    <row r="377">
      <c r="A377" s="10" t="n"/>
      <c r="B377" s="7" t="n"/>
      <c r="C377" s="7" t="n"/>
      <c r="D377" s="9" t="n"/>
      <c r="E377" s="8" t="n"/>
      <c r="F377" s="7" t="n"/>
      <c r="G377" s="7" t="n"/>
    </row>
    <row r="378">
      <c r="A378" s="10" t="n"/>
      <c r="B378" s="7" t="n"/>
      <c r="C378" s="7" t="n"/>
      <c r="D378" s="9" t="n"/>
      <c r="E378" s="8" t="n"/>
      <c r="F378" s="7" t="n"/>
      <c r="G378" s="7" t="n"/>
    </row>
    <row r="379">
      <c r="A379" s="10" t="n"/>
      <c r="B379" s="7" t="n"/>
      <c r="C379" s="7" t="n"/>
      <c r="D379" s="9" t="n"/>
      <c r="E379" s="8" t="n"/>
      <c r="F379" s="7" t="n"/>
      <c r="G379" s="7" t="n"/>
    </row>
    <row r="380">
      <c r="A380" s="10" t="n"/>
      <c r="B380" s="7" t="n"/>
      <c r="C380" s="7" t="n"/>
      <c r="D380" s="9" t="n"/>
      <c r="E380" s="8" t="n"/>
      <c r="F380" s="7" t="n"/>
      <c r="G380" s="7" t="n"/>
    </row>
    <row r="381">
      <c r="A381" s="10" t="n"/>
      <c r="B381" s="7" t="n"/>
      <c r="C381" s="7" t="n"/>
      <c r="D381" s="9" t="n"/>
      <c r="E381" s="8" t="n"/>
      <c r="F381" s="7" t="n"/>
      <c r="G381" s="7" t="n"/>
    </row>
    <row r="382">
      <c r="A382" s="10" t="n"/>
      <c r="B382" s="7" t="n"/>
      <c r="C382" s="7" t="n"/>
      <c r="D382" s="9" t="n"/>
      <c r="E382" s="8" t="n"/>
      <c r="F382" s="7" t="n"/>
      <c r="G382" s="7" t="n"/>
    </row>
    <row r="383">
      <c r="A383" s="10" t="n"/>
      <c r="B383" s="7" t="n"/>
      <c r="C383" s="7" t="n"/>
      <c r="D383" s="9" t="n"/>
      <c r="E383" s="8" t="n"/>
      <c r="F383" s="7" t="n"/>
      <c r="G383" s="7" t="n"/>
    </row>
    <row r="384">
      <c r="A384" s="10" t="n"/>
      <c r="B384" s="7" t="n"/>
      <c r="C384" s="7" t="n"/>
      <c r="D384" s="9" t="n"/>
      <c r="E384" s="8" t="n"/>
      <c r="F384" s="7" t="n"/>
      <c r="G384" s="7" t="n"/>
    </row>
    <row r="385">
      <c r="A385" s="10" t="n"/>
      <c r="B385" s="7" t="n"/>
      <c r="C385" s="7" t="n"/>
      <c r="D385" s="9" t="n"/>
      <c r="E385" s="8" t="n"/>
      <c r="F385" s="7" t="n"/>
      <c r="G385" s="7" t="n"/>
    </row>
    <row r="386">
      <c r="A386" s="10" t="n"/>
      <c r="B386" s="7" t="n"/>
      <c r="C386" s="7" t="n"/>
      <c r="D386" s="9" t="n"/>
      <c r="E386" s="8" t="n"/>
      <c r="F386" s="7" t="n"/>
      <c r="G386" s="7" t="n"/>
    </row>
    <row r="387">
      <c r="A387" s="10" t="n"/>
      <c r="B387" s="7" t="n"/>
      <c r="C387" s="7" t="n"/>
      <c r="D387" s="9" t="n"/>
      <c r="E387" s="8" t="n"/>
      <c r="F387" s="7" t="n"/>
      <c r="G387" s="7" t="n"/>
    </row>
    <row r="388">
      <c r="A388" s="10" t="n"/>
      <c r="B388" s="7" t="n"/>
      <c r="C388" s="7" t="n"/>
      <c r="D388" s="9" t="n"/>
      <c r="E388" s="8" t="n"/>
      <c r="F388" s="7" t="n"/>
      <c r="G388" s="7" t="n"/>
    </row>
    <row r="389">
      <c r="A389" s="10" t="n"/>
      <c r="B389" s="7" t="n"/>
      <c r="C389" s="7" t="n"/>
      <c r="D389" s="9" t="n"/>
      <c r="E389" s="8" t="n"/>
      <c r="F389" s="7" t="n"/>
      <c r="G389" s="7" t="n"/>
    </row>
    <row r="390">
      <c r="A390" s="10" t="n"/>
      <c r="B390" s="7" t="n"/>
      <c r="C390" s="7" t="n"/>
      <c r="D390" s="9" t="n"/>
      <c r="E390" s="8" t="n"/>
      <c r="F390" s="7" t="n"/>
      <c r="G390" s="7" t="n"/>
    </row>
    <row r="391">
      <c r="A391" s="10" t="n"/>
      <c r="B391" s="7" t="n"/>
      <c r="C391" s="7" t="n"/>
      <c r="D391" s="9" t="n"/>
      <c r="E391" s="8" t="n"/>
      <c r="F391" s="7" t="n"/>
      <c r="G391" s="7" t="n"/>
    </row>
    <row r="392">
      <c r="A392" s="10" t="n"/>
      <c r="B392" s="7" t="n"/>
      <c r="C392" s="7" t="n"/>
      <c r="D392" s="9" t="n"/>
      <c r="E392" s="8" t="n"/>
      <c r="F392" s="7" t="n"/>
      <c r="G392" s="7" t="n"/>
    </row>
    <row r="393">
      <c r="A393" s="10" t="n"/>
      <c r="B393" s="7" t="n"/>
      <c r="C393" s="7" t="n"/>
      <c r="D393" s="9" t="n"/>
      <c r="E393" s="8" t="n"/>
      <c r="F393" s="7" t="n"/>
      <c r="G393" s="7" t="n"/>
    </row>
    <row r="394">
      <c r="A394" s="10" t="n"/>
      <c r="B394" s="7" t="n"/>
      <c r="C394" s="7" t="n"/>
      <c r="D394" s="9" t="n"/>
      <c r="E394" s="8" t="n"/>
      <c r="F394" s="7" t="n"/>
      <c r="G394" s="7" t="n"/>
    </row>
    <row r="395">
      <c r="A395" s="10" t="n"/>
      <c r="B395" s="7" t="n"/>
      <c r="C395" s="7" t="n"/>
      <c r="D395" s="9" t="n"/>
      <c r="E395" s="8" t="n"/>
      <c r="F395" s="7" t="n"/>
      <c r="G395" s="7" t="n"/>
    </row>
    <row r="396">
      <c r="A396" s="10" t="n"/>
      <c r="B396" s="7" t="n"/>
      <c r="C396" s="7" t="n"/>
      <c r="D396" s="9" t="n"/>
      <c r="E396" s="8" t="n"/>
      <c r="F396" s="7" t="n"/>
      <c r="G396" s="7" t="n"/>
    </row>
    <row r="397">
      <c r="A397" s="10" t="n"/>
      <c r="B397" s="7" t="n"/>
      <c r="C397" s="7" t="n"/>
      <c r="D397" s="9" t="n"/>
      <c r="E397" s="8" t="n"/>
      <c r="F397" s="7" t="n"/>
      <c r="G397" s="7" t="n"/>
    </row>
    <row r="398">
      <c r="A398" s="10" t="n"/>
      <c r="B398" s="7" t="n"/>
      <c r="C398" s="7" t="n"/>
      <c r="D398" s="9" t="n"/>
      <c r="E398" s="8" t="n"/>
      <c r="F398" s="7" t="n"/>
      <c r="G398" s="7" t="n"/>
    </row>
    <row r="399">
      <c r="A399" s="10" t="n"/>
      <c r="B399" s="7" t="n"/>
      <c r="C399" s="7" t="n"/>
      <c r="D399" s="9" t="n"/>
      <c r="E399" s="8" t="n"/>
      <c r="F399" s="7" t="n"/>
      <c r="G399" s="7" t="n"/>
    </row>
    <row r="400">
      <c r="A400" s="10" t="n"/>
      <c r="B400" s="7" t="n"/>
      <c r="C400" s="7" t="n"/>
      <c r="D400" s="9" t="n"/>
      <c r="E400" s="8" t="n"/>
      <c r="F400" s="7" t="n"/>
      <c r="G400" s="7" t="n"/>
    </row>
    <row r="401">
      <c r="A401" s="10" t="n"/>
      <c r="B401" s="7" t="n"/>
      <c r="C401" s="7" t="n"/>
      <c r="D401" s="9" t="n"/>
      <c r="E401" s="8" t="n"/>
      <c r="F401" s="7" t="n"/>
      <c r="G401" s="7" t="n"/>
    </row>
    <row r="402">
      <c r="A402" s="10" t="n"/>
      <c r="B402" s="7" t="n"/>
      <c r="C402" s="7" t="n"/>
      <c r="D402" s="9" t="n"/>
      <c r="E402" s="8" t="n"/>
      <c r="F402" s="7" t="n"/>
      <c r="G402" s="7" t="n"/>
    </row>
    <row r="403">
      <c r="A403" s="10" t="n"/>
      <c r="B403" s="7" t="n"/>
      <c r="C403" s="7" t="n"/>
      <c r="D403" s="9" t="n"/>
      <c r="E403" s="8" t="n"/>
      <c r="F403" s="7" t="n"/>
      <c r="G403" s="7" t="n"/>
    </row>
    <row r="404">
      <c r="A404" s="10" t="n"/>
      <c r="B404" s="7" t="n"/>
      <c r="C404" s="7" t="n"/>
      <c r="D404" s="9" t="n"/>
      <c r="E404" s="8" t="n"/>
      <c r="F404" s="7" t="n"/>
      <c r="G404" s="7" t="n"/>
    </row>
    <row r="405">
      <c r="A405" s="10" t="n"/>
      <c r="B405" s="7" t="n"/>
      <c r="C405" s="7" t="n"/>
      <c r="D405" s="9" t="n"/>
      <c r="E405" s="8" t="n"/>
      <c r="F405" s="7" t="n"/>
      <c r="G405" s="7" t="n"/>
    </row>
    <row r="406">
      <c r="A406" s="10" t="n"/>
      <c r="B406" s="7" t="n"/>
      <c r="C406" s="7" t="n"/>
      <c r="D406" s="9" t="n"/>
      <c r="E406" s="8" t="n"/>
      <c r="F406" s="7" t="n"/>
      <c r="G406" s="7" t="n"/>
    </row>
    <row r="407">
      <c r="A407" s="10" t="n"/>
      <c r="B407" s="7" t="n"/>
      <c r="C407" s="7" t="n"/>
      <c r="D407" s="9" t="n"/>
      <c r="E407" s="8" t="n"/>
      <c r="F407" s="7" t="n"/>
      <c r="G407" s="7" t="n"/>
    </row>
    <row r="408">
      <c r="A408" s="10" t="n"/>
      <c r="B408" s="7" t="n"/>
      <c r="C408" s="7" t="n"/>
      <c r="D408" s="9" t="n"/>
      <c r="E408" s="8" t="n"/>
      <c r="F408" s="7" t="n"/>
      <c r="G408" s="7" t="n"/>
    </row>
    <row r="409">
      <c r="A409" s="10" t="n"/>
      <c r="B409" s="7" t="n"/>
      <c r="C409" s="7" t="n"/>
      <c r="D409" s="9" t="n"/>
      <c r="E409" s="8" t="n"/>
      <c r="F409" s="7" t="n"/>
      <c r="G409" s="7" t="n"/>
    </row>
    <row r="410">
      <c r="A410" s="10" t="n"/>
      <c r="B410" s="7" t="n"/>
      <c r="C410" s="7" t="n"/>
      <c r="D410" s="9" t="n"/>
      <c r="E410" s="8" t="n"/>
      <c r="F410" s="7" t="n"/>
      <c r="G410" s="7" t="n"/>
    </row>
    <row r="411">
      <c r="A411" s="10" t="n"/>
      <c r="B411" s="7" t="n"/>
      <c r="C411" s="7" t="n"/>
      <c r="D411" s="9" t="n"/>
      <c r="E411" s="8" t="n"/>
      <c r="F411" s="7" t="n"/>
      <c r="G411" s="7" t="n"/>
    </row>
    <row r="412">
      <c r="A412" s="10" t="n"/>
      <c r="B412" s="7" t="n"/>
      <c r="C412" s="7" t="n"/>
      <c r="D412" s="9" t="n"/>
      <c r="E412" s="8" t="n"/>
      <c r="F412" s="7" t="n"/>
      <c r="G412" s="7" t="n"/>
    </row>
    <row r="413">
      <c r="A413" s="10" t="n"/>
      <c r="B413" s="7" t="n"/>
      <c r="C413" s="7" t="n"/>
      <c r="D413" s="9" t="n"/>
      <c r="E413" s="8" t="n"/>
      <c r="F413" s="7" t="n"/>
      <c r="G413" s="7" t="n"/>
    </row>
    <row r="414">
      <c r="A414" s="10" t="n"/>
      <c r="B414" s="7" t="n"/>
      <c r="C414" s="7" t="n"/>
      <c r="D414" s="9" t="n"/>
      <c r="E414" s="8" t="n"/>
      <c r="F414" s="7" t="n"/>
      <c r="G414" s="7" t="n"/>
    </row>
    <row r="415">
      <c r="A415" s="10" t="n"/>
      <c r="B415" s="7" t="n"/>
      <c r="C415" s="7" t="n"/>
      <c r="D415" s="9" t="n"/>
      <c r="E415" s="8" t="n"/>
      <c r="F415" s="7" t="n"/>
      <c r="G415" s="7" t="n"/>
    </row>
    <row r="416">
      <c r="A416" s="10" t="n"/>
      <c r="B416" s="7" t="n"/>
      <c r="C416" s="7" t="n"/>
      <c r="D416" s="9" t="n"/>
      <c r="E416" s="8" t="n"/>
      <c r="F416" s="7" t="n"/>
      <c r="G416" s="7" t="n"/>
    </row>
    <row r="417">
      <c r="A417" s="10" t="n"/>
      <c r="B417" s="7" t="n"/>
      <c r="C417" s="7" t="n"/>
      <c r="D417" s="9" t="n"/>
      <c r="E417" s="8" t="n"/>
      <c r="F417" s="7" t="n"/>
      <c r="G417" s="7" t="n"/>
    </row>
    <row r="418">
      <c r="A418" s="10" t="n"/>
      <c r="B418" s="7" t="n"/>
      <c r="C418" s="7" t="n"/>
      <c r="D418" s="9" t="n"/>
      <c r="E418" s="8" t="n"/>
      <c r="F418" s="7" t="n"/>
      <c r="G418" s="7" t="n"/>
    </row>
    <row r="419">
      <c r="A419" s="10" t="n"/>
      <c r="B419" s="7" t="n"/>
      <c r="C419" s="7" t="n"/>
      <c r="D419" s="9" t="n"/>
      <c r="E419" s="8" t="n"/>
      <c r="F419" s="7" t="n"/>
      <c r="G419" s="7" t="n"/>
    </row>
    <row r="420">
      <c r="A420" s="10" t="n"/>
      <c r="B420" s="7" t="n"/>
      <c r="C420" s="7" t="n"/>
      <c r="D420" s="9" t="n"/>
      <c r="E420" s="8" t="n"/>
      <c r="F420" s="7" t="n"/>
      <c r="G420" s="7" t="n"/>
    </row>
    <row r="421">
      <c r="A421" s="10" t="n"/>
      <c r="B421" s="7" t="n"/>
      <c r="C421" s="7" t="n"/>
      <c r="D421" s="9" t="n"/>
      <c r="E421" s="8" t="n"/>
      <c r="F421" s="7" t="n"/>
      <c r="G421" s="7" t="n"/>
    </row>
    <row r="422">
      <c r="A422" s="10" t="n"/>
      <c r="B422" s="7" t="n"/>
      <c r="C422" s="7" t="n"/>
      <c r="D422" s="9" t="n"/>
      <c r="E422" s="8" t="n"/>
      <c r="F422" s="7" t="n"/>
      <c r="G422" s="7" t="n"/>
    </row>
    <row r="423">
      <c r="A423" s="10" t="n"/>
      <c r="B423" s="7" t="n"/>
      <c r="C423" s="7" t="n"/>
      <c r="D423" s="9" t="n"/>
      <c r="E423" s="8" t="n"/>
      <c r="F423" s="7" t="n"/>
      <c r="G423" s="7" t="n"/>
    </row>
    <row r="424">
      <c r="A424" s="10" t="n"/>
      <c r="B424" s="7" t="n"/>
      <c r="C424" s="7" t="n"/>
      <c r="D424" s="9" t="n"/>
      <c r="E424" s="8" t="n"/>
      <c r="F424" s="7" t="n"/>
      <c r="G424" s="7" t="n"/>
    </row>
    <row r="425">
      <c r="A425" s="10" t="n"/>
      <c r="B425" s="7" t="n"/>
      <c r="C425" s="7" t="n"/>
      <c r="D425" s="9" t="n"/>
      <c r="E425" s="8" t="n"/>
      <c r="F425" s="7" t="n"/>
      <c r="G425" s="7" t="n"/>
    </row>
    <row r="426">
      <c r="A426" s="10" t="n"/>
      <c r="B426" s="7" t="n"/>
      <c r="C426" s="7" t="n"/>
      <c r="D426" s="9" t="n"/>
      <c r="E426" s="8" t="n"/>
      <c r="F426" s="7" t="n"/>
      <c r="G426" s="7" t="n"/>
    </row>
    <row r="427">
      <c r="A427" s="10" t="n"/>
      <c r="B427" s="7" t="n"/>
      <c r="C427" s="7" t="n"/>
      <c r="D427" s="9" t="n"/>
      <c r="E427" s="8" t="n"/>
      <c r="F427" s="7" t="n"/>
      <c r="G427" s="7" t="n"/>
    </row>
    <row r="428">
      <c r="A428" s="10" t="n"/>
      <c r="B428" s="7" t="n"/>
      <c r="C428" s="7" t="n"/>
      <c r="D428" s="9" t="n"/>
      <c r="E428" s="8" t="n"/>
      <c r="F428" s="7" t="n"/>
      <c r="G428" s="7" t="n"/>
    </row>
    <row r="429">
      <c r="A429" s="10" t="n"/>
      <c r="B429" s="7" t="n"/>
      <c r="C429" s="7" t="n"/>
      <c r="D429" s="9" t="n"/>
      <c r="E429" s="8" t="n"/>
      <c r="F429" s="7" t="n"/>
      <c r="G429" s="7" t="n"/>
    </row>
    <row r="430">
      <c r="A430" s="10" t="n"/>
      <c r="B430" s="7" t="n"/>
      <c r="C430" s="7" t="n"/>
      <c r="D430" s="9" t="n"/>
      <c r="E430" s="8" t="n"/>
      <c r="F430" s="7" t="n"/>
      <c r="G430" s="7" t="n"/>
    </row>
    <row r="431">
      <c r="A431" s="10" t="n"/>
      <c r="B431" s="7" t="n"/>
      <c r="C431" s="7" t="n"/>
      <c r="D431" s="9" t="n"/>
      <c r="E431" s="8" t="n"/>
      <c r="F431" s="7" t="n"/>
      <c r="G431" s="7" t="n"/>
    </row>
    <row r="432">
      <c r="A432" s="10" t="n"/>
      <c r="B432" s="7" t="n"/>
      <c r="C432" s="7" t="n"/>
      <c r="D432" s="9" t="n"/>
      <c r="E432" s="8" t="n"/>
      <c r="F432" s="7" t="n"/>
      <c r="G432" s="7" t="n"/>
    </row>
    <row r="433">
      <c r="A433" s="10" t="n"/>
      <c r="B433" s="7" t="n"/>
      <c r="C433" s="7" t="n"/>
      <c r="D433" s="9" t="n"/>
      <c r="E433" s="8" t="n"/>
      <c r="F433" s="7" t="n"/>
      <c r="G433" s="7" t="n"/>
    </row>
    <row r="434">
      <c r="A434" s="10" t="n"/>
      <c r="B434" s="7" t="n"/>
      <c r="C434" s="7" t="n"/>
      <c r="D434" s="9" t="n"/>
      <c r="E434" s="8" t="n"/>
      <c r="F434" s="7" t="n"/>
      <c r="G434" s="7" t="n"/>
    </row>
    <row r="435">
      <c r="A435" s="10" t="n"/>
      <c r="B435" s="7" t="n"/>
      <c r="C435" s="7" t="n"/>
      <c r="D435" s="9" t="n"/>
      <c r="E435" s="8" t="n"/>
      <c r="F435" s="7" t="n"/>
      <c r="G435" s="7" t="n"/>
    </row>
    <row r="436">
      <c r="A436" s="10" t="n"/>
      <c r="B436" s="7" t="n"/>
      <c r="C436" s="7" t="n"/>
      <c r="D436" s="9" t="n"/>
      <c r="E436" s="8" t="n"/>
      <c r="F436" s="7" t="n"/>
      <c r="G436" s="7" t="n"/>
    </row>
    <row r="437">
      <c r="A437" s="10" t="n"/>
      <c r="B437" s="7" t="n"/>
      <c r="C437" s="7" t="n"/>
      <c r="D437" s="9" t="n"/>
      <c r="E437" s="8" t="n"/>
      <c r="F437" s="7" t="n"/>
      <c r="G437" s="7" t="n"/>
    </row>
    <row r="438">
      <c r="A438" s="10" t="n"/>
      <c r="B438" s="7" t="n"/>
      <c r="C438" s="7" t="n"/>
      <c r="D438" s="9" t="n"/>
      <c r="E438" s="8" t="n"/>
      <c r="F438" s="7" t="n"/>
      <c r="G438" s="7" t="n"/>
    </row>
    <row r="439">
      <c r="A439" s="10" t="n"/>
      <c r="B439" s="7" t="n"/>
      <c r="C439" s="7" t="n"/>
      <c r="D439" s="9" t="n"/>
      <c r="E439" s="8" t="n"/>
      <c r="F439" s="7" t="n"/>
      <c r="G439" s="7" t="n"/>
    </row>
    <row r="440">
      <c r="A440" s="10" t="n"/>
      <c r="B440" s="7" t="n"/>
      <c r="C440" s="7" t="n"/>
      <c r="D440" s="9" t="n"/>
      <c r="E440" s="8" t="n"/>
      <c r="F440" s="7" t="n"/>
      <c r="G440" s="7" t="n"/>
    </row>
    <row r="441">
      <c r="A441" s="10" t="n"/>
      <c r="B441" s="7" t="n"/>
      <c r="C441" s="7" t="n"/>
      <c r="D441" s="9" t="n"/>
      <c r="E441" s="8" t="n"/>
      <c r="F441" s="7" t="n"/>
      <c r="G441" s="7" t="n"/>
    </row>
    <row r="442">
      <c r="A442" s="10" t="n"/>
      <c r="B442" s="7" t="n"/>
      <c r="C442" s="7" t="n"/>
      <c r="D442" s="9" t="n"/>
      <c r="E442" s="8" t="n"/>
      <c r="F442" s="7" t="n"/>
      <c r="G442" s="7" t="n"/>
    </row>
    <row r="443">
      <c r="A443" s="10" t="n"/>
      <c r="B443" s="7" t="n"/>
      <c r="C443" s="7" t="n"/>
      <c r="D443" s="9" t="n"/>
      <c r="E443" s="8" t="n"/>
      <c r="F443" s="7" t="n"/>
      <c r="G443" s="7" t="n"/>
    </row>
    <row r="444">
      <c r="A444" s="10" t="n"/>
      <c r="B444" s="7" t="n"/>
      <c r="C444" s="7" t="n"/>
      <c r="D444" s="9" t="n"/>
      <c r="E444" s="8" t="n"/>
      <c r="F444" s="7" t="n"/>
      <c r="G444" s="7" t="n"/>
    </row>
    <row r="445">
      <c r="A445" s="10" t="n"/>
      <c r="B445" s="7" t="n"/>
      <c r="C445" s="7" t="n"/>
      <c r="D445" s="9" t="n"/>
      <c r="E445" s="8" t="n"/>
      <c r="F445" s="7" t="n"/>
      <c r="G445" s="7" t="n"/>
    </row>
    <row r="446">
      <c r="A446" s="10" t="n"/>
      <c r="B446" s="7" t="n"/>
      <c r="C446" s="7" t="n"/>
      <c r="D446" s="9" t="n"/>
      <c r="E446" s="8" t="n"/>
      <c r="F446" s="7" t="n"/>
      <c r="G446" s="7" t="n"/>
    </row>
    <row r="447">
      <c r="A447" s="10" t="n"/>
      <c r="B447" s="7" t="n"/>
      <c r="C447" s="7" t="n"/>
      <c r="D447" s="9" t="n"/>
      <c r="E447" s="8" t="n"/>
      <c r="F447" s="7" t="n"/>
      <c r="G447" s="7" t="n"/>
    </row>
    <row r="448">
      <c r="A448" s="10" t="n"/>
      <c r="B448" s="7" t="n"/>
      <c r="C448" s="7" t="n"/>
      <c r="D448" s="9" t="n"/>
      <c r="E448" s="8" t="n"/>
      <c r="F448" s="7" t="n"/>
      <c r="G448" s="7" t="n"/>
    </row>
    <row r="449">
      <c r="A449" s="10" t="n"/>
      <c r="B449" s="7" t="n"/>
      <c r="C449" s="7" t="n"/>
      <c r="D449" s="9" t="n"/>
      <c r="E449" s="8" t="n"/>
      <c r="F449" s="7" t="n"/>
      <c r="G449" s="7" t="n"/>
    </row>
    <row r="450">
      <c r="A450" s="10" t="n"/>
      <c r="B450" s="7" t="n"/>
      <c r="C450" s="7" t="n"/>
      <c r="D450" s="9" t="n"/>
      <c r="E450" s="8" t="n"/>
      <c r="F450" s="7" t="n"/>
      <c r="G450" s="7" t="n"/>
    </row>
    <row r="451">
      <c r="A451" s="10" t="n"/>
      <c r="B451" s="7" t="n"/>
      <c r="C451" s="7" t="n"/>
      <c r="D451" s="9" t="n"/>
      <c r="E451" s="8" t="n"/>
      <c r="F451" s="7" t="n"/>
      <c r="G451" s="7" t="n"/>
    </row>
    <row r="452">
      <c r="A452" s="10" t="n"/>
      <c r="B452" s="7" t="n"/>
      <c r="C452" s="7" t="n"/>
      <c r="D452" s="9" t="n"/>
      <c r="E452" s="8" t="n"/>
      <c r="F452" s="7" t="n"/>
      <c r="G452" s="7" t="n"/>
    </row>
    <row r="453">
      <c r="A453" s="10" t="n"/>
      <c r="B453" s="7" t="n"/>
      <c r="C453" s="7" t="n"/>
      <c r="D453" s="9" t="n"/>
      <c r="E453" s="8" t="n"/>
      <c r="F453" s="7" t="n"/>
      <c r="G453" s="7" t="n"/>
    </row>
    <row r="454">
      <c r="A454" s="10" t="n"/>
      <c r="B454" s="7" t="n"/>
      <c r="C454" s="7" t="n"/>
      <c r="D454" s="9" t="n"/>
      <c r="E454" s="8" t="n"/>
      <c r="F454" s="7" t="n"/>
      <c r="G454" s="7" t="n"/>
    </row>
    <row r="455">
      <c r="A455" s="10" t="n"/>
      <c r="B455" s="7" t="n"/>
      <c r="C455" s="7" t="n"/>
      <c r="D455" s="9" t="n"/>
      <c r="E455" s="8" t="n"/>
      <c r="F455" s="7" t="n"/>
      <c r="G455" s="7" t="n"/>
    </row>
    <row r="456">
      <c r="A456" s="10" t="n"/>
      <c r="B456" s="7" t="n"/>
      <c r="C456" s="7" t="n"/>
      <c r="D456" s="9" t="n"/>
      <c r="E456" s="8" t="n"/>
      <c r="F456" s="7" t="n"/>
      <c r="G456" s="7" t="n"/>
    </row>
    <row r="457">
      <c r="A457" s="10" t="n"/>
      <c r="B457" s="7" t="n"/>
      <c r="C457" s="7" t="n"/>
      <c r="D457" s="9" t="n"/>
      <c r="E457" s="8" t="n"/>
      <c r="F457" s="7" t="n"/>
      <c r="G457" s="7" t="n"/>
    </row>
    <row r="458">
      <c r="A458" s="10" t="n"/>
      <c r="B458" s="7" t="n"/>
      <c r="C458" s="7" t="n"/>
      <c r="D458" s="9" t="n"/>
      <c r="E458" s="8" t="n"/>
      <c r="F458" s="7" t="n"/>
      <c r="G458" s="7" t="n"/>
    </row>
    <row r="459">
      <c r="A459" s="10" t="n"/>
      <c r="B459" s="7" t="n"/>
      <c r="C459" s="7" t="n"/>
      <c r="D459" s="9" t="n"/>
      <c r="E459" s="8" t="n"/>
      <c r="F459" s="7" t="n"/>
      <c r="G459" s="7" t="n"/>
    </row>
    <row r="460">
      <c r="A460" s="10" t="n"/>
      <c r="B460" s="7" t="n"/>
      <c r="C460" s="7" t="n"/>
      <c r="D460" s="9" t="n"/>
      <c r="E460" s="8" t="n"/>
      <c r="F460" s="7" t="n"/>
      <c r="G460" s="7" t="n"/>
    </row>
    <row r="461">
      <c r="A461" s="10" t="n"/>
      <c r="B461" s="7" t="n"/>
      <c r="C461" s="7" t="n"/>
      <c r="D461" s="9" t="n"/>
      <c r="E461" s="8" t="n"/>
      <c r="F461" s="7" t="n"/>
      <c r="G461" s="7" t="n"/>
    </row>
    <row r="462">
      <c r="A462" s="10" t="n"/>
      <c r="B462" s="7" t="n"/>
      <c r="C462" s="7" t="n"/>
      <c r="D462" s="9" t="n"/>
      <c r="E462" s="8" t="n"/>
      <c r="F462" s="7" t="n"/>
      <c r="G462" s="7" t="n"/>
    </row>
    <row r="463">
      <c r="A463" s="10" t="n"/>
      <c r="B463" s="7" t="n"/>
      <c r="C463" s="7" t="n"/>
      <c r="D463" s="9" t="n"/>
      <c r="E463" s="8" t="n"/>
      <c r="F463" s="7" t="n"/>
      <c r="G463" s="7" t="n"/>
    </row>
    <row r="464">
      <c r="A464" s="10" t="n"/>
      <c r="B464" s="7" t="n"/>
      <c r="C464" s="7" t="n"/>
      <c r="D464" s="9" t="n"/>
      <c r="E464" s="8" t="n"/>
      <c r="F464" s="7" t="n"/>
      <c r="G464" s="7" t="n"/>
    </row>
    <row r="465">
      <c r="A465" s="10" t="n"/>
      <c r="B465" s="7" t="n"/>
      <c r="C465" s="7" t="n"/>
      <c r="D465" s="9" t="n"/>
      <c r="E465" s="8" t="n"/>
      <c r="F465" s="7" t="n"/>
      <c r="G465" s="7" t="n"/>
    </row>
    <row r="466">
      <c r="A466" s="10" t="n"/>
      <c r="B466" s="7" t="n"/>
      <c r="C466" s="7" t="n"/>
      <c r="D466" s="9" t="n"/>
      <c r="E466" s="8" t="n"/>
      <c r="F466" s="7" t="n"/>
      <c r="G466" s="7" t="n"/>
    </row>
    <row r="467">
      <c r="A467" s="10" t="n"/>
      <c r="B467" s="7" t="n"/>
      <c r="C467" s="7" t="n"/>
      <c r="D467" s="9" t="n"/>
      <c r="E467" s="8" t="n"/>
      <c r="F467" s="7" t="n"/>
      <c r="G467" s="7" t="n"/>
    </row>
    <row r="468">
      <c r="A468" s="10" t="n"/>
      <c r="B468" s="7" t="n"/>
      <c r="C468" s="7" t="n"/>
      <c r="D468" s="9" t="n"/>
      <c r="E468" s="8" t="n"/>
      <c r="F468" s="7" t="n"/>
      <c r="G468" s="7" t="n"/>
    </row>
    <row r="469">
      <c r="A469" s="10" t="n"/>
      <c r="B469" s="7" t="n"/>
      <c r="C469" s="7" t="n"/>
      <c r="D469" s="9" t="n"/>
      <c r="E469" s="8" t="n"/>
      <c r="F469" s="7" t="n"/>
      <c r="G469" s="7" t="n"/>
    </row>
    <row r="470">
      <c r="A470" s="10" t="n"/>
      <c r="B470" s="7" t="n"/>
      <c r="C470" s="7" t="n"/>
      <c r="D470" s="9" t="n"/>
      <c r="E470" s="8" t="n"/>
      <c r="F470" s="7" t="n"/>
      <c r="G470" s="7" t="n"/>
    </row>
    <row r="471">
      <c r="A471" s="10" t="n"/>
      <c r="B471" s="7" t="n"/>
      <c r="C471" s="7" t="n"/>
      <c r="D471" s="9" t="n"/>
      <c r="E471" s="8" t="n"/>
      <c r="F471" s="7" t="n"/>
      <c r="G471" s="7" t="n"/>
    </row>
    <row r="472">
      <c r="A472" s="10" t="n"/>
      <c r="B472" s="7" t="n"/>
      <c r="C472" s="7" t="n"/>
      <c r="D472" s="9" t="n"/>
      <c r="E472" s="8" t="n"/>
      <c r="F472" s="7" t="n"/>
      <c r="G472" s="7" t="n"/>
    </row>
    <row r="473">
      <c r="A473" s="10" t="n"/>
      <c r="B473" s="7" t="n"/>
      <c r="C473" s="7" t="n"/>
      <c r="D473" s="9" t="n"/>
      <c r="E473" s="8" t="n"/>
      <c r="F473" s="7" t="n"/>
      <c r="G473" s="7" t="n"/>
    </row>
    <row r="474">
      <c r="A474" s="10" t="n"/>
      <c r="B474" s="7" t="n"/>
      <c r="C474" s="7" t="n"/>
      <c r="D474" s="9" t="n"/>
      <c r="E474" s="8" t="n"/>
      <c r="F474" s="7" t="n"/>
      <c r="G474" s="7" t="n"/>
    </row>
    <row r="475">
      <c r="A475" s="10" t="n"/>
      <c r="B475" s="7" t="n"/>
      <c r="C475" s="7" t="n"/>
      <c r="D475" s="9" t="n"/>
      <c r="E475" s="8" t="n"/>
      <c r="F475" s="7" t="n"/>
      <c r="G475" s="7" t="n"/>
    </row>
    <row r="476">
      <c r="A476" s="10" t="n"/>
      <c r="B476" s="7" t="n"/>
      <c r="C476" s="7" t="n"/>
      <c r="D476" s="9" t="n"/>
      <c r="E476" s="8" t="n"/>
      <c r="F476" s="7" t="n"/>
      <c r="G476" s="7" t="n"/>
    </row>
    <row r="477">
      <c r="A477" s="10" t="n"/>
      <c r="B477" s="7" t="n"/>
      <c r="C477" s="7" t="n"/>
      <c r="D477" s="9" t="n"/>
      <c r="E477" s="8" t="n"/>
      <c r="F477" s="7" t="n"/>
      <c r="G477" s="7" t="n"/>
    </row>
    <row r="478">
      <c r="A478" s="10" t="n"/>
      <c r="B478" s="7" t="n"/>
      <c r="C478" s="7" t="n"/>
      <c r="D478" s="9" t="n"/>
      <c r="E478" s="8" t="n"/>
      <c r="F478" s="7" t="n"/>
      <c r="G478" s="7" t="n"/>
    </row>
    <row r="479">
      <c r="A479" s="10" t="n"/>
      <c r="B479" s="7" t="n"/>
      <c r="C479" s="7" t="n"/>
      <c r="D479" s="9" t="n"/>
      <c r="E479" s="8" t="n"/>
      <c r="F479" s="7" t="n"/>
      <c r="G479" s="7" t="n"/>
    </row>
    <row r="480">
      <c r="A480" s="10" t="n"/>
      <c r="B480" s="7" t="n"/>
      <c r="C480" s="7" t="n"/>
      <c r="D480" s="9" t="n"/>
      <c r="E480" s="8" t="n"/>
      <c r="F480" s="7" t="n"/>
      <c r="G480" s="7" t="n"/>
    </row>
    <row r="481">
      <c r="A481" s="10" t="n"/>
      <c r="B481" s="7" t="n"/>
      <c r="C481" s="7" t="n"/>
      <c r="D481" s="9" t="n"/>
      <c r="E481" s="8" t="n"/>
      <c r="F481" s="7" t="n"/>
      <c r="G481" s="7" t="n"/>
    </row>
    <row r="482">
      <c r="A482" s="10" t="n"/>
      <c r="B482" s="7" t="n"/>
      <c r="C482" s="7" t="n"/>
      <c r="D482" s="9" t="n"/>
      <c r="E482" s="8" t="n"/>
      <c r="F482" s="7" t="n"/>
      <c r="G482" s="7" t="n"/>
    </row>
    <row r="483">
      <c r="A483" s="10" t="n"/>
      <c r="B483" s="7" t="n"/>
      <c r="C483" s="7" t="n"/>
      <c r="D483" s="9" t="n"/>
      <c r="E483" s="8" t="n"/>
      <c r="F483" s="7" t="n"/>
      <c r="G483" s="7" t="n"/>
    </row>
    <row r="484">
      <c r="A484" s="10" t="n"/>
      <c r="B484" s="7" t="n"/>
      <c r="C484" s="7" t="n"/>
      <c r="D484" s="9" t="n"/>
      <c r="E484" s="8" t="n"/>
      <c r="F484" s="7" t="n"/>
      <c r="G484" s="7" t="n"/>
    </row>
    <row r="485">
      <c r="A485" s="10" t="n"/>
      <c r="B485" s="7" t="n"/>
      <c r="C485" s="7" t="n"/>
      <c r="D485" s="9" t="n"/>
      <c r="E485" s="8" t="n"/>
      <c r="F485" s="7" t="n"/>
      <c r="G485" s="7" t="n"/>
    </row>
    <row r="486">
      <c r="A486" s="10" t="n"/>
      <c r="B486" s="7" t="n"/>
      <c r="C486" s="7" t="n"/>
      <c r="D486" s="9" t="n"/>
      <c r="E486" s="8" t="n"/>
      <c r="F486" s="7" t="n"/>
      <c r="G486" s="7" t="n"/>
    </row>
    <row r="487">
      <c r="A487" s="10" t="n"/>
      <c r="B487" s="7" t="n"/>
      <c r="C487" s="7" t="n"/>
      <c r="D487" s="9" t="n"/>
      <c r="E487" s="8" t="n"/>
      <c r="F487" s="7" t="n"/>
      <c r="G487" s="7" t="n"/>
    </row>
    <row r="488">
      <c r="A488" s="10" t="n"/>
      <c r="B488" s="7" t="n"/>
      <c r="C488" s="7" t="n"/>
      <c r="D488" s="9" t="n"/>
      <c r="E488" s="8" t="n"/>
      <c r="F488" s="7" t="n"/>
      <c r="G488" s="7" t="n"/>
    </row>
    <row r="489">
      <c r="A489" s="10" t="n"/>
      <c r="B489" s="7" t="n"/>
      <c r="C489" s="7" t="n"/>
      <c r="D489" s="9" t="n"/>
      <c r="E489" s="8" t="n"/>
      <c r="F489" s="7" t="n"/>
      <c r="G489" s="7" t="n"/>
    </row>
    <row r="490">
      <c r="A490" s="10" t="n"/>
      <c r="B490" s="7" t="n"/>
      <c r="C490" s="7" t="n"/>
      <c r="D490" s="9" t="n"/>
      <c r="E490" s="8" t="n"/>
      <c r="F490" s="7" t="n"/>
      <c r="G490" s="7" t="n"/>
    </row>
    <row r="491">
      <c r="A491" s="10" t="n"/>
      <c r="B491" s="7" t="n"/>
      <c r="C491" s="7" t="n"/>
      <c r="D491" s="9" t="n"/>
      <c r="E491" s="8" t="n"/>
      <c r="F491" s="7" t="n"/>
      <c r="G491" s="7" t="n"/>
    </row>
    <row r="492">
      <c r="A492" s="10" t="n"/>
      <c r="B492" s="7" t="n"/>
      <c r="C492" s="7" t="n"/>
      <c r="D492" s="9" t="n"/>
      <c r="E492" s="8" t="n"/>
      <c r="F492" s="7" t="n"/>
      <c r="G492" s="7" t="n"/>
    </row>
    <row r="493">
      <c r="A493" s="10" t="n"/>
      <c r="B493" s="7" t="n"/>
      <c r="C493" s="7" t="n"/>
      <c r="D493" s="9" t="n"/>
      <c r="E493" s="8" t="n"/>
      <c r="F493" s="7" t="n"/>
      <c r="G493" s="7" t="n"/>
    </row>
    <row r="494">
      <c r="A494" s="10" t="n"/>
      <c r="B494" s="7" t="n"/>
      <c r="C494" s="7" t="n"/>
      <c r="D494" s="9" t="n"/>
      <c r="E494" s="8" t="n"/>
      <c r="F494" s="7" t="n"/>
      <c r="G494" s="7" t="n"/>
    </row>
    <row r="495">
      <c r="A495" s="10" t="n"/>
      <c r="B495" s="7" t="n"/>
      <c r="C495" s="7" t="n"/>
      <c r="D495" s="9" t="n"/>
      <c r="E495" s="8" t="n"/>
      <c r="F495" s="7" t="n"/>
      <c r="G495" s="7" t="n"/>
    </row>
    <row r="496">
      <c r="A496" s="10" t="n"/>
      <c r="B496" s="7" t="n"/>
      <c r="C496" s="7" t="n"/>
      <c r="D496" s="9" t="n"/>
      <c r="E496" s="8" t="n"/>
      <c r="F496" s="7" t="n"/>
      <c r="G496" s="7" t="n"/>
    </row>
    <row r="497">
      <c r="A497" s="10" t="n"/>
      <c r="B497" s="7" t="n"/>
      <c r="C497" s="7" t="n"/>
      <c r="D497" s="9" t="n"/>
      <c r="E497" s="8" t="n"/>
      <c r="F497" s="7" t="n"/>
      <c r="G497" s="7" t="n"/>
    </row>
    <row r="498">
      <c r="A498" s="10" t="n"/>
      <c r="B498" s="7" t="n"/>
      <c r="C498" s="7" t="n"/>
      <c r="D498" s="9" t="n"/>
      <c r="E498" s="8" t="n"/>
      <c r="F498" s="7" t="n"/>
      <c r="G498" s="7" t="n"/>
    </row>
    <row r="499">
      <c r="A499" s="10" t="n"/>
      <c r="B499" s="7" t="n"/>
      <c r="C499" s="7" t="n"/>
      <c r="D499" s="9" t="n"/>
      <c r="E499" s="8" t="n"/>
      <c r="F499" s="7" t="n"/>
      <c r="G499" s="7" t="n"/>
    </row>
    <row r="500">
      <c r="A500" s="10" t="n"/>
      <c r="B500" s="7" t="n"/>
      <c r="C500" s="7" t="n"/>
      <c r="D500" s="9" t="n"/>
      <c r="E500" s="8" t="n"/>
      <c r="F500" s="7" t="n"/>
      <c r="G500" s="7" t="n"/>
    </row>
    <row r="501">
      <c r="A501" s="10" t="n"/>
      <c r="B501" s="7" t="n"/>
      <c r="C501" s="7" t="n"/>
      <c r="D501" s="9" t="n"/>
      <c r="E501" s="8" t="n"/>
      <c r="F501" s="7" t="n"/>
      <c r="G501" s="7" t="n"/>
    </row>
    <row r="502">
      <c r="A502" s="10" t="n"/>
      <c r="B502" s="7" t="n"/>
      <c r="C502" s="7" t="n"/>
      <c r="D502" s="9" t="n"/>
      <c r="E502" s="8" t="n"/>
      <c r="F502" s="7" t="n"/>
      <c r="G502" s="7" t="n"/>
    </row>
    <row r="503">
      <c r="A503" s="10" t="n"/>
      <c r="B503" s="7" t="n"/>
      <c r="C503" s="7" t="n"/>
      <c r="D503" s="9" t="n"/>
      <c r="E503" s="8" t="n"/>
      <c r="F503" s="7" t="n"/>
      <c r="G503" s="7" t="n"/>
    </row>
    <row r="504">
      <c r="A504" s="10" t="n"/>
      <c r="B504" s="7" t="n"/>
      <c r="C504" s="7" t="n"/>
      <c r="D504" s="9" t="n"/>
      <c r="E504" s="8" t="n"/>
      <c r="F504" s="7" t="n"/>
      <c r="G504" s="7" t="n"/>
    </row>
    <row r="505">
      <c r="A505" s="10" t="n"/>
      <c r="B505" s="7" t="n"/>
      <c r="C505" s="7" t="n"/>
      <c r="D505" s="9" t="n"/>
      <c r="E505" s="8" t="n"/>
      <c r="F505" s="7" t="n"/>
      <c r="G505" s="7" t="n"/>
    </row>
    <row r="506">
      <c r="A506" s="10" t="n"/>
      <c r="B506" s="7" t="n"/>
      <c r="C506" s="7" t="n"/>
      <c r="D506" s="9" t="n"/>
      <c r="E506" s="8" t="n"/>
      <c r="F506" s="7" t="n"/>
      <c r="G506" s="7" t="n"/>
    </row>
    <row r="507">
      <c r="A507" s="10" t="n"/>
      <c r="B507" s="7" t="n"/>
      <c r="C507" s="7" t="n"/>
      <c r="D507" s="9" t="n"/>
      <c r="E507" s="8" t="n"/>
      <c r="F507" s="7" t="n"/>
      <c r="G507" s="7" t="n"/>
    </row>
    <row r="508">
      <c r="A508" s="10" t="n"/>
      <c r="B508" s="7" t="n"/>
      <c r="C508" s="7" t="n"/>
      <c r="D508" s="9" t="n"/>
      <c r="E508" s="8" t="n"/>
      <c r="F508" s="7" t="n"/>
      <c r="G508" s="7" t="n"/>
    </row>
    <row r="509">
      <c r="A509" s="10" t="n"/>
      <c r="B509" s="7" t="n"/>
      <c r="C509" s="7" t="n"/>
      <c r="D509" s="9" t="n"/>
      <c r="E509" s="8" t="n"/>
      <c r="F509" s="7" t="n"/>
      <c r="G509" s="7" t="n"/>
    </row>
    <row r="510">
      <c r="A510" s="10" t="n"/>
      <c r="B510" s="7" t="n"/>
      <c r="C510" s="7" t="n"/>
      <c r="D510" s="9" t="n"/>
      <c r="E510" s="8" t="n"/>
      <c r="F510" s="7" t="n"/>
      <c r="G510" s="7" t="n"/>
    </row>
    <row r="511">
      <c r="A511" s="10" t="n"/>
      <c r="B511" s="7" t="n"/>
      <c r="C511" s="7" t="n"/>
      <c r="D511" s="9" t="n"/>
      <c r="E511" s="8" t="n"/>
      <c r="F511" s="7" t="n"/>
      <c r="G511" s="7" t="n"/>
    </row>
    <row r="512">
      <c r="A512" s="10" t="n"/>
      <c r="B512" s="7" t="n"/>
      <c r="C512" s="7" t="n"/>
      <c r="D512" s="9" t="n"/>
      <c r="E512" s="8" t="n"/>
      <c r="F512" s="7" t="n"/>
      <c r="G512" s="7" t="n"/>
    </row>
    <row r="513">
      <c r="A513" s="10" t="n"/>
      <c r="B513" s="7" t="n"/>
      <c r="C513" s="7" t="n"/>
      <c r="D513" s="9" t="n"/>
      <c r="E513" s="8" t="n"/>
      <c r="F513" s="7" t="n"/>
      <c r="G513" s="7" t="n"/>
    </row>
    <row r="514">
      <c r="A514" s="10" t="n"/>
      <c r="B514" s="7" t="n"/>
      <c r="C514" s="7" t="n"/>
      <c r="D514" s="9" t="n"/>
      <c r="E514" s="8" t="n"/>
      <c r="F514" s="7" t="n"/>
      <c r="G514" s="7" t="n"/>
    </row>
    <row r="515">
      <c r="A515" s="10" t="n"/>
      <c r="B515" s="7" t="n"/>
      <c r="C515" s="7" t="n"/>
      <c r="D515" s="9" t="n"/>
      <c r="E515" s="8" t="n"/>
      <c r="F515" s="7" t="n"/>
      <c r="G515" s="7" t="n"/>
    </row>
    <row r="516">
      <c r="A516" s="10" t="n"/>
      <c r="B516" s="7" t="n"/>
      <c r="C516" s="7" t="n"/>
      <c r="D516" s="9" t="n"/>
      <c r="E516" s="8" t="n"/>
      <c r="F516" s="7" t="n"/>
      <c r="G516" s="7" t="n"/>
    </row>
    <row r="517">
      <c r="A517" s="10" t="n"/>
      <c r="B517" s="7" t="n"/>
      <c r="C517" s="7" t="n"/>
      <c r="D517" s="9" t="n"/>
      <c r="E517" s="8" t="n"/>
      <c r="F517" s="7" t="n"/>
      <c r="G517" s="7" t="n"/>
    </row>
    <row r="518">
      <c r="A518" s="10" t="n"/>
      <c r="B518" s="7" t="n"/>
      <c r="C518" s="7" t="n"/>
      <c r="D518" s="9" t="n"/>
      <c r="E518" s="8" t="n"/>
      <c r="F518" s="7" t="n"/>
      <c r="G518" s="7" t="n"/>
    </row>
    <row r="519">
      <c r="A519" s="10" t="n"/>
      <c r="B519" s="7" t="n"/>
      <c r="C519" s="7" t="n"/>
      <c r="D519" s="9" t="n"/>
      <c r="E519" s="8" t="n"/>
      <c r="F519" s="7" t="n"/>
      <c r="G519" s="7" t="n"/>
    </row>
    <row r="520">
      <c r="A520" s="10" t="n"/>
      <c r="B520" s="7" t="n"/>
      <c r="C520" s="7" t="n"/>
      <c r="D520" s="9" t="n"/>
      <c r="E520" s="8" t="n"/>
      <c r="F520" s="7" t="n"/>
      <c r="G520" s="7" t="n"/>
    </row>
    <row r="521">
      <c r="A521" s="10" t="n"/>
      <c r="B521" s="7" t="n"/>
      <c r="C521" s="7" t="n"/>
      <c r="D521" s="9" t="n"/>
      <c r="E521" s="8" t="n"/>
      <c r="F521" s="7" t="n"/>
      <c r="G521" s="7" t="n"/>
    </row>
    <row r="522">
      <c r="A522" s="10" t="n"/>
      <c r="B522" s="7" t="n"/>
      <c r="C522" s="7" t="n"/>
      <c r="D522" s="9" t="n"/>
      <c r="E522" s="8" t="n"/>
      <c r="F522" s="7" t="n"/>
      <c r="G522" s="7" t="n"/>
    </row>
    <row r="523">
      <c r="A523" s="10" t="n"/>
      <c r="B523" s="7" t="n"/>
      <c r="C523" s="7" t="n"/>
      <c r="D523" s="9" t="n"/>
      <c r="E523" s="8" t="n"/>
      <c r="F523" s="7" t="n"/>
      <c r="G523" s="7" t="n"/>
    </row>
    <row r="524">
      <c r="A524" s="10" t="n"/>
      <c r="B524" s="7" t="n"/>
      <c r="C524" s="7" t="n"/>
      <c r="D524" s="9" t="n"/>
      <c r="E524" s="8" t="n"/>
      <c r="F524" s="7" t="n"/>
      <c r="G524" s="7" t="n"/>
    </row>
    <row r="525">
      <c r="A525" s="10" t="n"/>
      <c r="B525" s="7" t="n"/>
      <c r="C525" s="7" t="n"/>
      <c r="D525" s="9" t="n"/>
      <c r="E525" s="8" t="n"/>
      <c r="F525" s="7" t="n"/>
      <c r="G525" s="7" t="n"/>
    </row>
    <row r="526">
      <c r="A526" s="10" t="n"/>
      <c r="B526" s="7" t="n"/>
      <c r="C526" s="7" t="n"/>
      <c r="D526" s="9" t="n"/>
      <c r="E526" s="8" t="n"/>
      <c r="F526" s="7" t="n"/>
      <c r="G526" s="7" t="n"/>
    </row>
    <row r="527">
      <c r="A527" s="10" t="n"/>
      <c r="B527" s="7" t="n"/>
      <c r="C527" s="7" t="n"/>
      <c r="D527" s="9" t="n"/>
      <c r="E527" s="8" t="n"/>
      <c r="F527" s="7" t="n"/>
      <c r="G527" s="7" t="n"/>
    </row>
    <row r="528">
      <c r="A528" s="10" t="n"/>
      <c r="B528" s="7" t="n"/>
      <c r="C528" s="7" t="n"/>
      <c r="D528" s="9" t="n"/>
      <c r="E528" s="8" t="n"/>
      <c r="F528" s="7" t="n"/>
      <c r="G528" s="7" t="n"/>
    </row>
    <row r="529">
      <c r="A529" s="10" t="n"/>
      <c r="B529" s="7" t="n"/>
      <c r="C529" s="7" t="n"/>
      <c r="D529" s="9" t="n"/>
      <c r="E529" s="8" t="n"/>
      <c r="F529" s="7" t="n"/>
      <c r="G529" s="7" t="n"/>
    </row>
    <row r="530">
      <c r="A530" s="10" t="n"/>
      <c r="B530" s="7" t="n"/>
      <c r="C530" s="7" t="n"/>
      <c r="D530" s="9" t="n"/>
      <c r="E530" s="8" t="n"/>
      <c r="F530" s="7" t="n"/>
      <c r="G530" s="7" t="n"/>
    </row>
    <row r="531">
      <c r="A531" s="10" t="n"/>
      <c r="B531" s="7" t="n"/>
      <c r="C531" s="7" t="n"/>
      <c r="D531" s="9" t="n"/>
      <c r="E531" s="8" t="n"/>
      <c r="F531" s="7" t="n"/>
      <c r="G531" s="7" t="n"/>
    </row>
    <row r="532">
      <c r="A532" s="10" t="n"/>
      <c r="B532" s="7" t="n"/>
      <c r="C532" s="7" t="n"/>
      <c r="D532" s="9" t="n"/>
      <c r="E532" s="8" t="n"/>
      <c r="F532" s="7" t="n"/>
      <c r="G532" s="7" t="n"/>
    </row>
    <row r="533">
      <c r="A533" s="10" t="n"/>
      <c r="B533" s="7" t="n"/>
      <c r="C533" s="7" t="n"/>
      <c r="D533" s="9" t="n"/>
      <c r="E533" s="8" t="n"/>
      <c r="F533" s="7" t="n"/>
      <c r="G533" s="7" t="n"/>
    </row>
    <row r="534">
      <c r="A534" s="10" t="n"/>
      <c r="B534" s="7" t="n"/>
      <c r="C534" s="7" t="n"/>
      <c r="D534" s="9" t="n"/>
      <c r="E534" s="8" t="n"/>
      <c r="F534" s="7" t="n"/>
      <c r="G534" s="7" t="n"/>
    </row>
    <row r="535">
      <c r="A535" s="10" t="n"/>
      <c r="B535" s="7" t="n"/>
      <c r="C535" s="7" t="n"/>
      <c r="D535" s="9" t="n"/>
      <c r="E535" s="8" t="n"/>
      <c r="F535" s="7" t="n"/>
      <c r="G535" s="7" t="n"/>
    </row>
    <row r="536">
      <c r="A536" s="10" t="n"/>
      <c r="B536" s="7" t="n"/>
      <c r="C536" s="7" t="n"/>
      <c r="D536" s="9" t="n"/>
      <c r="E536" s="8" t="n"/>
      <c r="F536" s="7" t="n"/>
      <c r="G536" s="7" t="n"/>
    </row>
    <row r="537">
      <c r="A537" s="10" t="n"/>
      <c r="B537" s="7" t="n"/>
      <c r="C537" s="7" t="n"/>
      <c r="D537" s="9" t="n"/>
      <c r="E537" s="8" t="n"/>
      <c r="F537" s="7" t="n"/>
      <c r="G537" s="7" t="n"/>
    </row>
    <row r="538">
      <c r="A538" s="10" t="n"/>
      <c r="B538" s="7" t="n"/>
      <c r="C538" s="7" t="n"/>
      <c r="D538" s="9" t="n"/>
      <c r="E538" s="8" t="n"/>
      <c r="F538" s="7" t="n"/>
      <c r="G538" s="7" t="n"/>
    </row>
    <row r="539">
      <c r="A539" s="10" t="n"/>
      <c r="B539" s="7" t="n"/>
      <c r="C539" s="7" t="n"/>
      <c r="D539" s="9" t="n"/>
      <c r="E539" s="8" t="n"/>
      <c r="F539" s="7" t="n"/>
      <c r="G539" s="7" t="n"/>
    </row>
    <row r="540">
      <c r="A540" s="10" t="n"/>
      <c r="B540" s="7" t="n"/>
      <c r="C540" s="7" t="n"/>
      <c r="D540" s="9" t="n"/>
      <c r="E540" s="8" t="n"/>
      <c r="F540" s="7" t="n"/>
      <c r="G540" s="7" t="n"/>
    </row>
    <row r="541">
      <c r="A541" s="10" t="n"/>
      <c r="B541" s="7" t="n"/>
      <c r="C541" s="7" t="n"/>
      <c r="D541" s="9" t="n"/>
      <c r="E541" s="8" t="n"/>
      <c r="F541" s="7" t="n"/>
      <c r="G541" s="7" t="n"/>
    </row>
    <row r="542">
      <c r="A542" s="10" t="n"/>
      <c r="B542" s="7" t="n"/>
      <c r="C542" s="7" t="n"/>
      <c r="D542" s="9" t="n"/>
      <c r="E542" s="8" t="n"/>
      <c r="F542" s="7" t="n"/>
      <c r="G542" s="7" t="n"/>
    </row>
    <row r="543">
      <c r="A543" s="10" t="n"/>
      <c r="B543" s="7" t="n"/>
      <c r="C543" s="7" t="n"/>
      <c r="D543" s="9" t="n"/>
      <c r="E543" s="8" t="n"/>
      <c r="F543" s="7" t="n"/>
      <c r="G543" s="7" t="n"/>
    </row>
    <row r="544">
      <c r="A544" s="10" t="n"/>
      <c r="B544" s="7" t="n"/>
      <c r="C544" s="7" t="n"/>
      <c r="D544" s="9" t="n"/>
      <c r="E544" s="8" t="n"/>
      <c r="F544" s="7" t="n"/>
      <c r="G544" s="7" t="n"/>
    </row>
    <row r="545">
      <c r="A545" s="10" t="n"/>
      <c r="B545" s="7" t="n"/>
      <c r="C545" s="7" t="n"/>
      <c r="D545" s="9" t="n"/>
      <c r="E545" s="8" t="n"/>
      <c r="F545" s="7" t="n"/>
      <c r="G545" s="7" t="n"/>
    </row>
    <row r="546">
      <c r="A546" s="10" t="n"/>
      <c r="B546" s="7" t="n"/>
      <c r="C546" s="7" t="n"/>
      <c r="D546" s="9" t="n"/>
      <c r="E546" s="8" t="n"/>
      <c r="F546" s="7" t="n"/>
      <c r="G546" s="7" t="n"/>
    </row>
    <row r="547">
      <c r="A547" s="10" t="n"/>
      <c r="B547" s="7" t="n"/>
      <c r="C547" s="7" t="n"/>
      <c r="D547" s="9" t="n"/>
      <c r="E547" s="8" t="n"/>
      <c r="F547" s="7" t="n"/>
      <c r="G547" s="7" t="n"/>
    </row>
    <row r="548">
      <c r="A548" s="10" t="n"/>
      <c r="B548" s="7" t="n"/>
      <c r="C548" s="7" t="n"/>
      <c r="D548" s="9" t="n"/>
      <c r="E548" s="8" t="n"/>
      <c r="F548" s="7" t="n"/>
      <c r="G548" s="7" t="n"/>
    </row>
    <row r="549">
      <c r="A549" s="10" t="n"/>
      <c r="B549" s="7" t="n"/>
      <c r="C549" s="7" t="n"/>
      <c r="D549" s="9" t="n"/>
      <c r="E549" s="8" t="n"/>
      <c r="F549" s="7" t="n"/>
      <c r="G549" s="7" t="n"/>
    </row>
    <row r="550">
      <c r="A550" s="10" t="n"/>
      <c r="B550" s="7" t="n"/>
      <c r="C550" s="7" t="n"/>
      <c r="D550" s="9" t="n"/>
      <c r="E550" s="8" t="n"/>
      <c r="F550" s="7" t="n"/>
      <c r="G550" s="7" t="n"/>
    </row>
    <row r="551">
      <c r="A551" s="10" t="n"/>
      <c r="B551" s="7" t="n"/>
      <c r="C551" s="7" t="n"/>
      <c r="D551" s="9" t="n"/>
      <c r="E551" s="8" t="n"/>
      <c r="F551" s="7" t="n"/>
      <c r="G551" s="7" t="n"/>
    </row>
    <row r="552">
      <c r="A552" s="10" t="n"/>
      <c r="B552" s="7" t="n"/>
      <c r="C552" s="7" t="n"/>
      <c r="D552" s="9" t="n"/>
      <c r="E552" s="8" t="n"/>
      <c r="F552" s="7" t="n"/>
      <c r="G552" s="7" t="n"/>
    </row>
    <row r="553">
      <c r="A553" s="10" t="n"/>
      <c r="B553" s="7" t="n"/>
      <c r="C553" s="7" t="n"/>
      <c r="D553" s="9" t="n"/>
      <c r="E553" s="8" t="n"/>
      <c r="F553" s="7" t="n"/>
      <c r="G553" s="7" t="n"/>
    </row>
    <row r="554">
      <c r="A554" s="10" t="n"/>
      <c r="B554" s="7" t="n"/>
      <c r="C554" s="7" t="n"/>
      <c r="D554" s="9" t="n"/>
      <c r="E554" s="8" t="n"/>
      <c r="F554" s="7" t="n"/>
      <c r="G554" s="7" t="n"/>
    </row>
    <row r="555">
      <c r="A555" s="10" t="n"/>
      <c r="B555" s="7" t="n"/>
      <c r="C555" s="7" t="n"/>
      <c r="D555" s="9" t="n"/>
      <c r="E555" s="8" t="n"/>
      <c r="F555" s="7" t="n"/>
      <c r="G555" s="7" t="n"/>
    </row>
    <row r="556">
      <c r="A556" s="10" t="n"/>
      <c r="B556" s="7" t="n"/>
      <c r="C556" s="7" t="n"/>
      <c r="D556" s="9" t="n"/>
      <c r="E556" s="8" t="n"/>
      <c r="F556" s="7" t="n"/>
      <c r="G556" s="7" t="n"/>
    </row>
    <row r="557">
      <c r="A557" s="10" t="n"/>
      <c r="B557" s="7" t="n"/>
      <c r="C557" s="7" t="n"/>
      <c r="D557" s="9" t="n"/>
      <c r="E557" s="8" t="n"/>
      <c r="F557" s="7" t="n"/>
      <c r="G557" s="7" t="n"/>
    </row>
    <row r="558">
      <c r="A558" s="10" t="n"/>
      <c r="B558" s="7" t="n"/>
      <c r="C558" s="7" t="n"/>
      <c r="D558" s="9" t="n"/>
      <c r="E558" s="8" t="n"/>
      <c r="F558" s="7" t="n"/>
      <c r="G558" s="7" t="n"/>
    </row>
    <row r="559">
      <c r="A559" s="10" t="n"/>
      <c r="B559" s="7" t="n"/>
      <c r="C559" s="7" t="n"/>
      <c r="D559" s="9" t="n"/>
      <c r="E559" s="8" t="n"/>
      <c r="F559" s="7" t="n"/>
      <c r="G559" s="7" t="n"/>
    </row>
    <row r="560">
      <c r="A560" s="10" t="n"/>
      <c r="B560" s="7" t="n"/>
      <c r="C560" s="7" t="n"/>
      <c r="D560" s="9" t="n"/>
      <c r="E560" s="8" t="n"/>
      <c r="F560" s="7" t="n"/>
      <c r="G560" s="7" t="n"/>
    </row>
    <row r="561">
      <c r="A561" s="10" t="n"/>
      <c r="B561" s="7" t="n"/>
      <c r="C561" s="7" t="n"/>
      <c r="D561" s="9" t="n"/>
      <c r="E561" s="8" t="n"/>
      <c r="F561" s="7" t="n"/>
      <c r="G561" s="7" t="n"/>
    </row>
    <row r="562">
      <c r="A562" s="10" t="n"/>
      <c r="B562" s="7" t="n"/>
      <c r="C562" s="7" t="n"/>
      <c r="D562" s="9" t="n"/>
      <c r="E562" s="8" t="n"/>
      <c r="F562" s="7" t="n"/>
      <c r="G562" s="7" t="n"/>
    </row>
    <row r="563">
      <c r="A563" s="10" t="n"/>
      <c r="B563" s="7" t="n"/>
      <c r="C563" s="7" t="n"/>
      <c r="D563" s="9" t="n"/>
      <c r="E563" s="8" t="n"/>
      <c r="F563" s="7" t="n"/>
      <c r="G563" s="7" t="n"/>
    </row>
    <row r="564">
      <c r="A564" s="10" t="n"/>
      <c r="B564" s="7" t="n"/>
      <c r="C564" s="7" t="n"/>
      <c r="D564" s="9" t="n"/>
      <c r="E564" s="8" t="n"/>
      <c r="F564" s="7" t="n"/>
      <c r="G564" s="7" t="n"/>
    </row>
    <row r="565">
      <c r="A565" s="10" t="n"/>
      <c r="B565" s="7" t="n"/>
      <c r="C565" s="7" t="n"/>
      <c r="D565" s="9" t="n"/>
      <c r="E565" s="8" t="n"/>
      <c r="F565" s="7" t="n"/>
      <c r="G565" s="7" t="n"/>
    </row>
    <row r="566">
      <c r="A566" s="10" t="n"/>
      <c r="B566" s="7" t="n"/>
      <c r="C566" s="7" t="n"/>
      <c r="D566" s="9" t="n"/>
      <c r="E566" s="8" t="n"/>
      <c r="F566" s="7" t="n"/>
      <c r="G566" s="7" t="n"/>
    </row>
    <row r="567">
      <c r="A567" s="10" t="n"/>
      <c r="B567" s="7" t="n"/>
      <c r="C567" s="7" t="n"/>
      <c r="D567" s="9" t="n"/>
      <c r="E567" s="8" t="n"/>
      <c r="F567" s="7" t="n"/>
      <c r="G567" s="7" t="n"/>
    </row>
    <row r="568">
      <c r="A568" s="10" t="n"/>
      <c r="B568" s="7" t="n"/>
      <c r="C568" s="7" t="n"/>
      <c r="D568" s="9" t="n"/>
      <c r="E568" s="8" t="n"/>
      <c r="F568" s="7" t="n"/>
      <c r="G568" s="7" t="n"/>
    </row>
    <row r="569">
      <c r="A569" s="10" t="n"/>
      <c r="B569" s="7" t="n"/>
      <c r="C569" s="7" t="n"/>
      <c r="D569" s="9" t="n"/>
      <c r="E569" s="8" t="n"/>
      <c r="F569" s="7" t="n"/>
      <c r="G569" s="7" t="n"/>
    </row>
    <row r="570">
      <c r="A570" s="10" t="n"/>
      <c r="B570" s="7" t="n"/>
      <c r="C570" s="7" t="n"/>
      <c r="D570" s="9" t="n"/>
      <c r="E570" s="8" t="n"/>
      <c r="F570" s="7" t="n"/>
      <c r="G570" s="7" t="n"/>
    </row>
    <row r="571">
      <c r="A571" s="10" t="n"/>
      <c r="B571" s="7" t="n"/>
      <c r="C571" s="7" t="n"/>
      <c r="D571" s="9" t="n"/>
      <c r="E571" s="8" t="n"/>
      <c r="F571" s="7" t="n"/>
      <c r="G571" s="7" t="n"/>
    </row>
    <row r="572">
      <c r="A572" s="10" t="n"/>
      <c r="B572" s="7" t="n"/>
      <c r="C572" s="7" t="n"/>
      <c r="D572" s="9" t="n"/>
      <c r="E572" s="8" t="n"/>
      <c r="F572" s="7" t="n"/>
      <c r="G572" s="7" t="n"/>
    </row>
    <row r="573">
      <c r="A573" s="10" t="n"/>
      <c r="B573" s="7" t="n"/>
      <c r="C573" s="7" t="n"/>
      <c r="D573" s="9" t="n"/>
      <c r="E573" s="8" t="n"/>
      <c r="F573" s="7" t="n"/>
      <c r="G573" s="7" t="n"/>
    </row>
    <row r="574">
      <c r="A574" s="10" t="n"/>
      <c r="B574" s="7" t="n"/>
      <c r="C574" s="7" t="n"/>
      <c r="D574" s="9" t="n"/>
      <c r="E574" s="8" t="n"/>
      <c r="F574" s="7" t="n"/>
      <c r="G574" s="7" t="n"/>
    </row>
    <row r="575">
      <c r="A575" s="10" t="n"/>
      <c r="B575" s="7" t="n"/>
      <c r="C575" s="7" t="n"/>
      <c r="D575" s="9" t="n"/>
      <c r="E575" s="8" t="n"/>
      <c r="F575" s="7" t="n"/>
      <c r="G575" s="7" t="n"/>
    </row>
    <row r="576">
      <c r="A576" s="10" t="n"/>
      <c r="B576" s="7" t="n"/>
      <c r="C576" s="7" t="n"/>
      <c r="D576" s="9" t="n"/>
      <c r="E576" s="8" t="n"/>
      <c r="F576" s="7" t="n"/>
      <c r="G576" s="7" t="n"/>
    </row>
    <row r="577">
      <c r="A577" s="10" t="n"/>
      <c r="B577" s="7" t="n"/>
      <c r="C577" s="7" t="n"/>
      <c r="D577" s="9" t="n"/>
      <c r="E577" s="8" t="n"/>
      <c r="F577" s="7" t="n"/>
      <c r="G577" s="7" t="n"/>
    </row>
    <row r="578">
      <c r="A578" s="10" t="n"/>
      <c r="B578" s="7" t="n"/>
      <c r="C578" s="7" t="n"/>
      <c r="D578" s="9" t="n"/>
      <c r="E578" s="8" t="n"/>
      <c r="F578" s="7" t="n"/>
      <c r="G578" s="7" t="n"/>
    </row>
    <row r="579">
      <c r="A579" s="10" t="n"/>
      <c r="B579" s="7" t="n"/>
      <c r="C579" s="7" t="n"/>
      <c r="D579" s="9" t="n"/>
      <c r="E579" s="8" t="n"/>
      <c r="F579" s="7" t="n"/>
      <c r="G579" s="7" t="n"/>
    </row>
    <row r="580">
      <c r="A580" s="10" t="n"/>
      <c r="B580" s="7" t="n"/>
      <c r="C580" s="7" t="n"/>
      <c r="D580" s="9" t="n"/>
      <c r="E580" s="8" t="n"/>
      <c r="F580" s="7" t="n"/>
      <c r="G580" s="7" t="n"/>
    </row>
    <row r="581">
      <c r="A581" s="10" t="n"/>
      <c r="B581" s="7" t="n"/>
      <c r="C581" s="7" t="n"/>
      <c r="D581" s="9" t="n"/>
      <c r="E581" s="8" t="n"/>
      <c r="F581" s="7" t="n"/>
      <c r="G581" s="7" t="n"/>
    </row>
    <row r="582">
      <c r="A582" s="10" t="n"/>
      <c r="B582" s="7" t="n"/>
      <c r="C582" s="7" t="n"/>
      <c r="D582" s="9" t="n"/>
      <c r="E582" s="8" t="n"/>
      <c r="F582" s="7" t="n"/>
      <c r="G582" s="7" t="n"/>
    </row>
    <row r="583">
      <c r="A583" s="10" t="n"/>
      <c r="B583" s="7" t="n"/>
      <c r="C583" s="7" t="n"/>
      <c r="D583" s="9" t="n"/>
      <c r="E583" s="8" t="n"/>
      <c r="F583" s="7" t="n"/>
      <c r="G583" s="7" t="n"/>
    </row>
    <row r="584">
      <c r="A584" s="10" t="n"/>
      <c r="B584" s="7" t="n"/>
      <c r="C584" s="7" t="n"/>
      <c r="D584" s="9" t="n"/>
      <c r="E584" s="8" t="n"/>
      <c r="F584" s="7" t="n"/>
      <c r="G584" s="7" t="n"/>
    </row>
    <row r="585">
      <c r="A585" s="10" t="n"/>
      <c r="B585" s="7" t="n"/>
      <c r="C585" s="7" t="n"/>
      <c r="D585" s="9" t="n"/>
      <c r="E585" s="8" t="n"/>
      <c r="F585" s="7" t="n"/>
      <c r="G585" s="7" t="n"/>
    </row>
    <row r="586">
      <c r="A586" s="10" t="n"/>
      <c r="B586" s="7" t="n"/>
      <c r="C586" s="7" t="n"/>
      <c r="D586" s="9" t="n"/>
      <c r="E586" s="8" t="n"/>
      <c r="F586" s="7" t="n"/>
      <c r="G586" s="7" t="n"/>
    </row>
    <row r="587">
      <c r="A587" s="10" t="n"/>
      <c r="B587" s="7" t="n"/>
      <c r="C587" s="7" t="n"/>
      <c r="D587" s="9" t="n"/>
      <c r="E587" s="8" t="n"/>
      <c r="F587" s="7" t="n"/>
      <c r="G587" s="7" t="n"/>
    </row>
    <row r="588">
      <c r="A588" s="10" t="n"/>
      <c r="B588" s="7" t="n"/>
      <c r="C588" s="7" t="n"/>
      <c r="D588" s="9" t="n"/>
      <c r="E588" s="8" t="n"/>
      <c r="F588" s="7" t="n"/>
      <c r="G588" s="7" t="n"/>
    </row>
    <row r="589">
      <c r="A589" s="10" t="n"/>
      <c r="B589" s="7" t="n"/>
      <c r="C589" s="7" t="n"/>
      <c r="D589" s="9" t="n"/>
      <c r="E589" s="8" t="n"/>
      <c r="F589" s="7" t="n"/>
      <c r="G589" s="7" t="n"/>
    </row>
    <row r="590">
      <c r="A590" s="10" t="n"/>
      <c r="B590" s="7" t="n"/>
      <c r="C590" s="7" t="n"/>
      <c r="D590" s="9" t="n"/>
      <c r="E590" s="8" t="n"/>
      <c r="F590" s="7" t="n"/>
      <c r="G590" s="7" t="n"/>
    </row>
    <row r="591">
      <c r="A591" s="10" t="n"/>
      <c r="B591" s="7" t="n"/>
      <c r="C591" s="7" t="n"/>
      <c r="D591" s="9" t="n"/>
      <c r="E591" s="8" t="n"/>
      <c r="F591" s="7" t="n"/>
      <c r="G591" s="7" t="n"/>
    </row>
    <row r="592">
      <c r="A592" s="10" t="n"/>
      <c r="B592" s="7" t="n"/>
      <c r="C592" s="7" t="n"/>
      <c r="D592" s="9" t="n"/>
      <c r="E592" s="8" t="n"/>
      <c r="F592" s="7" t="n"/>
      <c r="G592" s="7" t="n"/>
    </row>
    <row r="593">
      <c r="A593" s="10" t="n"/>
      <c r="B593" s="7" t="n"/>
      <c r="C593" s="7" t="n"/>
      <c r="D593" s="9" t="n"/>
      <c r="E593" s="8" t="n"/>
      <c r="F593" s="7" t="n"/>
      <c r="G593" s="7" t="n"/>
    </row>
    <row r="594">
      <c r="A594" s="10" t="n"/>
      <c r="B594" s="7" t="n"/>
      <c r="C594" s="7" t="n"/>
      <c r="D594" s="9" t="n"/>
      <c r="E594" s="8" t="n"/>
      <c r="F594" s="7" t="n"/>
      <c r="G594" s="7" t="n"/>
    </row>
    <row r="595">
      <c r="A595" s="10" t="n"/>
      <c r="B595" s="7" t="n"/>
      <c r="C595" s="7" t="n"/>
      <c r="D595" s="9" t="n"/>
      <c r="E595" s="8" t="n"/>
      <c r="F595" s="7" t="n"/>
      <c r="G595" s="7" t="n"/>
    </row>
    <row r="596">
      <c r="A596" s="10" t="n"/>
      <c r="B596" s="7" t="n"/>
      <c r="C596" s="7" t="n"/>
      <c r="D596" s="9" t="n"/>
      <c r="E596" s="8" t="n"/>
      <c r="F596" s="7" t="n"/>
      <c r="G596" s="7" t="n"/>
    </row>
    <row r="597">
      <c r="A597" s="10" t="n"/>
      <c r="B597" s="7" t="n"/>
      <c r="C597" s="7" t="n"/>
      <c r="D597" s="9" t="n"/>
      <c r="E597" s="8" t="n"/>
      <c r="F597" s="7" t="n"/>
      <c r="G597" s="7" t="n"/>
    </row>
    <row r="598">
      <c r="A598" s="10" t="n"/>
      <c r="B598" s="7" t="n"/>
      <c r="C598" s="7" t="n"/>
      <c r="D598" s="9" t="n"/>
      <c r="E598" s="8" t="n"/>
      <c r="F598" s="7" t="n"/>
      <c r="G598" s="7" t="n"/>
    </row>
    <row r="599">
      <c r="A599" s="10" t="n"/>
      <c r="B599" s="7" t="n"/>
      <c r="C599" s="7" t="n"/>
      <c r="D599" s="9" t="n"/>
      <c r="E599" s="8" t="n"/>
      <c r="F599" s="7" t="n"/>
      <c r="G599" s="7" t="n"/>
    </row>
    <row r="600">
      <c r="A600" s="10" t="n"/>
      <c r="B600" s="7" t="n"/>
      <c r="C600" s="7" t="n"/>
      <c r="D600" s="9" t="n"/>
      <c r="E600" s="8" t="n"/>
      <c r="F600" s="7" t="n"/>
      <c r="G600" s="7" t="n"/>
    </row>
    <row r="601">
      <c r="A601" s="10" t="n"/>
      <c r="B601" s="7" t="n"/>
      <c r="C601" s="7" t="n"/>
      <c r="D601" s="9" t="n"/>
      <c r="E601" s="8" t="n"/>
      <c r="F601" s="7" t="n"/>
      <c r="G601" s="7" t="n"/>
    </row>
    <row r="602">
      <c r="A602" s="10" t="n"/>
      <c r="B602" s="7" t="n"/>
      <c r="C602" s="7" t="n"/>
      <c r="D602" s="9" t="n"/>
      <c r="E602" s="8" t="n"/>
      <c r="F602" s="7" t="n"/>
      <c r="G602" s="7" t="n"/>
    </row>
    <row r="603">
      <c r="A603" s="10" t="n"/>
      <c r="B603" s="7" t="n"/>
      <c r="C603" s="7" t="n"/>
      <c r="D603" s="9" t="n"/>
      <c r="E603" s="8" t="n"/>
      <c r="F603" s="7" t="n"/>
      <c r="G603" s="7" t="n"/>
    </row>
    <row r="604">
      <c r="A604" s="10" t="n"/>
      <c r="B604" s="7" t="n"/>
      <c r="C604" s="7" t="n"/>
      <c r="D604" s="9" t="n"/>
      <c r="E604" s="8" t="n"/>
      <c r="F604" s="7" t="n"/>
      <c r="G604" s="7" t="n"/>
    </row>
    <row r="605">
      <c r="A605" s="10" t="n"/>
      <c r="B605" s="7" t="n"/>
      <c r="C605" s="7" t="n"/>
      <c r="D605" s="9" t="n"/>
      <c r="E605" s="8" t="n"/>
      <c r="F605" s="7" t="n"/>
      <c r="G605" s="7" t="n"/>
    </row>
    <row r="606">
      <c r="A606" s="10" t="n"/>
      <c r="B606" s="7" t="n"/>
      <c r="C606" s="7" t="n"/>
      <c r="D606" s="9" t="n"/>
      <c r="E606" s="8" t="n"/>
      <c r="F606" s="7" t="n"/>
      <c r="G606" s="7" t="n"/>
    </row>
    <row r="607">
      <c r="A607" s="10" t="n"/>
      <c r="B607" s="7" t="n"/>
      <c r="C607" s="7" t="n"/>
      <c r="D607" s="9" t="n"/>
      <c r="E607" s="8" t="n"/>
      <c r="F607" s="7" t="n"/>
      <c r="G607" s="7" t="n"/>
    </row>
    <row r="608">
      <c r="A608" s="10" t="n"/>
      <c r="B608" s="7" t="n"/>
      <c r="C608" s="7" t="n"/>
      <c r="D608" s="9" t="n"/>
      <c r="E608" s="8" t="n"/>
      <c r="F608" s="7" t="n"/>
      <c r="G608" s="7" t="n"/>
    </row>
    <row r="609">
      <c r="A609" s="10" t="n"/>
      <c r="B609" s="7" t="n"/>
      <c r="C609" s="7" t="n"/>
      <c r="D609" s="9" t="n"/>
      <c r="E609" s="8" t="n"/>
      <c r="F609" s="7" t="n"/>
      <c r="G609" s="7" t="n"/>
    </row>
    <row r="610">
      <c r="A610" s="10" t="n"/>
      <c r="B610" s="7" t="n"/>
      <c r="C610" s="7" t="n"/>
      <c r="D610" s="9" t="n"/>
      <c r="E610" s="8" t="n"/>
      <c r="F610" s="7" t="n"/>
      <c r="G610" s="7" t="n"/>
    </row>
    <row r="611">
      <c r="A611" s="10" t="n"/>
      <c r="B611" s="7" t="n"/>
      <c r="C611" s="7" t="n"/>
      <c r="D611" s="9" t="n"/>
      <c r="E611" s="8" t="n"/>
      <c r="F611" s="7" t="n"/>
      <c r="G611" s="7" t="n"/>
    </row>
    <row r="612">
      <c r="A612" s="10" t="n"/>
      <c r="B612" s="7" t="n"/>
      <c r="C612" s="7" t="n"/>
      <c r="D612" s="9" t="n"/>
      <c r="E612" s="8" t="n"/>
      <c r="F612" s="7" t="n"/>
      <c r="G612" s="7" t="n"/>
    </row>
    <row r="613">
      <c r="A613" s="10" t="n"/>
      <c r="B613" s="7" t="n"/>
      <c r="C613" s="7" t="n"/>
      <c r="D613" s="9" t="n"/>
      <c r="E613" s="8" t="n"/>
      <c r="F613" s="7" t="n"/>
      <c r="G613" s="7" t="n"/>
    </row>
    <row r="614">
      <c r="A614" s="10" t="n"/>
      <c r="B614" s="7" t="n"/>
      <c r="C614" s="7" t="n"/>
      <c r="D614" s="9" t="n"/>
      <c r="E614" s="8" t="n"/>
      <c r="F614" s="7" t="n"/>
      <c r="G614" s="7" t="n"/>
    </row>
    <row r="615">
      <c r="A615" s="10" t="n"/>
      <c r="B615" s="7" t="n"/>
      <c r="C615" s="7" t="n"/>
      <c r="D615" s="9" t="n"/>
      <c r="E615" s="8" t="n"/>
      <c r="F615" s="7" t="n"/>
      <c r="G615" s="7" t="n"/>
    </row>
    <row r="616">
      <c r="A616" s="10" t="n"/>
      <c r="B616" s="7" t="n"/>
      <c r="C616" s="7" t="n"/>
      <c r="D616" s="9" t="n"/>
      <c r="E616" s="8" t="n"/>
      <c r="F616" s="7" t="n"/>
      <c r="G616" s="7" t="n"/>
    </row>
    <row r="617">
      <c r="A617" s="10" t="n"/>
      <c r="B617" s="7" t="n"/>
      <c r="C617" s="7" t="n"/>
      <c r="D617" s="9" t="n"/>
      <c r="E617" s="8" t="n"/>
      <c r="F617" s="7" t="n"/>
      <c r="G617" s="7" t="n"/>
    </row>
    <row r="618">
      <c r="A618" s="10" t="n"/>
      <c r="B618" s="7" t="n"/>
      <c r="C618" s="7" t="n"/>
      <c r="D618" s="9" t="n"/>
      <c r="E618" s="8" t="n"/>
      <c r="F618" s="7" t="n"/>
      <c r="G618" s="7" t="n"/>
    </row>
    <row r="619">
      <c r="A619" s="10" t="n"/>
      <c r="B619" s="7" t="n"/>
      <c r="C619" s="7" t="n"/>
      <c r="D619" s="9" t="n"/>
      <c r="E619" s="8" t="n"/>
      <c r="F619" s="7" t="n"/>
      <c r="G619" s="7" t="n"/>
    </row>
    <row r="620">
      <c r="A620" s="10" t="n"/>
      <c r="B620" s="7" t="n"/>
      <c r="C620" s="7" t="n"/>
      <c r="D620" s="9" t="n"/>
      <c r="E620" s="8" t="n"/>
      <c r="F620" s="7" t="n"/>
      <c r="G620" s="7" t="n"/>
    </row>
    <row r="621">
      <c r="A621" s="10" t="n"/>
      <c r="B621" s="7" t="n"/>
      <c r="C621" s="7" t="n"/>
      <c r="D621" s="9" t="n"/>
      <c r="E621" s="8" t="n"/>
      <c r="F621" s="7" t="n"/>
      <c r="G621" s="7" t="n"/>
    </row>
    <row r="622">
      <c r="A622" s="10" t="n"/>
      <c r="B622" s="7" t="n"/>
      <c r="C622" s="7" t="n"/>
      <c r="D622" s="9" t="n"/>
      <c r="E622" s="8" t="n"/>
      <c r="F622" s="7" t="n"/>
      <c r="G622" s="7" t="n"/>
    </row>
    <row r="623">
      <c r="A623" s="10" t="n"/>
      <c r="B623" s="7" t="n"/>
      <c r="C623" s="7" t="n"/>
      <c r="D623" s="9" t="n"/>
      <c r="E623" s="8" t="n"/>
      <c r="F623" s="7" t="n"/>
      <c r="G623" s="7" t="n"/>
    </row>
    <row r="624">
      <c r="A624" s="10" t="n"/>
      <c r="B624" s="7" t="n"/>
      <c r="C624" s="7" t="n"/>
      <c r="D624" s="9" t="n"/>
      <c r="E624" s="8" t="n"/>
      <c r="F624" s="7" t="n"/>
      <c r="G624" s="7" t="n"/>
    </row>
    <row r="625">
      <c r="A625" s="10" t="n"/>
      <c r="B625" s="7" t="n"/>
      <c r="C625" s="7" t="n"/>
      <c r="D625" s="9" t="n"/>
      <c r="E625" s="8" t="n"/>
      <c r="F625" s="7" t="n"/>
      <c r="G625" s="7" t="n"/>
    </row>
    <row r="626">
      <c r="A626" s="10" t="n"/>
      <c r="B626" s="7" t="n"/>
      <c r="C626" s="7" t="n"/>
      <c r="D626" s="9" t="n"/>
      <c r="E626" s="8" t="n"/>
      <c r="F626" s="7" t="n"/>
      <c r="G626" s="7" t="n"/>
    </row>
    <row r="627">
      <c r="A627" s="10" t="n"/>
      <c r="B627" s="7" t="n"/>
      <c r="C627" s="7" t="n"/>
      <c r="D627" s="9" t="n"/>
      <c r="E627" s="8" t="n"/>
      <c r="F627" s="7" t="n"/>
      <c r="G627" s="7" t="n"/>
    </row>
    <row r="628">
      <c r="A628" s="10" t="n"/>
      <c r="B628" s="7" t="n"/>
      <c r="C628" s="7" t="n"/>
      <c r="D628" s="9" t="n"/>
      <c r="E628" s="8" t="n"/>
      <c r="F628" s="7" t="n"/>
      <c r="G628" s="7" t="n"/>
    </row>
    <row r="629">
      <c r="A629" s="10" t="n"/>
      <c r="B629" s="7" t="n"/>
      <c r="C629" s="7" t="n"/>
      <c r="D629" s="9" t="n"/>
      <c r="E629" s="8" t="n"/>
      <c r="F629" s="7" t="n"/>
      <c r="G629" s="7" t="n"/>
    </row>
    <row r="630">
      <c r="A630" s="10" t="n"/>
      <c r="B630" s="7" t="n"/>
      <c r="C630" s="7" t="n"/>
      <c r="D630" s="9" t="n"/>
      <c r="E630" s="8" t="n"/>
      <c r="F630" s="7" t="n"/>
      <c r="G630" s="7" t="n"/>
    </row>
    <row r="631">
      <c r="A631" s="10" t="n"/>
      <c r="B631" s="7" t="n"/>
      <c r="C631" s="7" t="n"/>
      <c r="D631" s="9" t="n"/>
      <c r="E631" s="8" t="n"/>
      <c r="F631" s="7" t="n"/>
      <c r="G631" s="7" t="n"/>
    </row>
    <row r="632">
      <c r="A632" s="10" t="n"/>
      <c r="B632" s="7" t="n"/>
      <c r="C632" s="7" t="n"/>
      <c r="D632" s="9" t="n"/>
      <c r="E632" s="8" t="n"/>
      <c r="F632" s="7" t="n"/>
      <c r="G632" s="7" t="n"/>
    </row>
    <row r="633">
      <c r="A633" s="10" t="n"/>
      <c r="B633" s="7" t="n"/>
      <c r="C633" s="7" t="n"/>
      <c r="D633" s="9" t="n"/>
      <c r="E633" s="8" t="n"/>
      <c r="F633" s="7" t="n"/>
      <c r="G633" s="7" t="n"/>
    </row>
    <row r="634">
      <c r="A634" s="10" t="n"/>
      <c r="B634" s="7" t="n"/>
      <c r="C634" s="7" t="n"/>
      <c r="D634" s="9" t="n"/>
      <c r="E634" s="8" t="n"/>
      <c r="F634" s="7" t="n"/>
      <c r="G634" s="7" t="n"/>
    </row>
    <row r="635">
      <c r="A635" s="10" t="n"/>
      <c r="B635" s="7" t="n"/>
      <c r="C635" s="7" t="n"/>
      <c r="D635" s="9" t="n"/>
      <c r="E635" s="8" t="n"/>
      <c r="F635" s="7" t="n"/>
      <c r="G635" s="7" t="n"/>
    </row>
    <row r="636">
      <c r="A636" s="10" t="n"/>
      <c r="B636" s="7" t="n"/>
      <c r="C636" s="7" t="n"/>
      <c r="D636" s="9" t="n"/>
      <c r="E636" s="8" t="n"/>
      <c r="F636" s="7" t="n"/>
      <c r="G636" s="7" t="n"/>
    </row>
    <row r="637">
      <c r="A637" s="10" t="n"/>
      <c r="B637" s="7" t="n"/>
      <c r="C637" s="7" t="n"/>
      <c r="D637" s="9" t="n"/>
      <c r="E637" s="8" t="n"/>
      <c r="F637" s="7" t="n"/>
      <c r="G637" s="7" t="n"/>
    </row>
    <row r="638">
      <c r="A638" s="10" t="n"/>
      <c r="B638" s="7" t="n"/>
      <c r="C638" s="7" t="n"/>
      <c r="D638" s="9" t="n"/>
      <c r="E638" s="8" t="n"/>
      <c r="F638" s="7" t="n"/>
      <c r="G638" s="7" t="n"/>
    </row>
    <row r="639">
      <c r="A639" s="10" t="n"/>
      <c r="B639" s="7" t="n"/>
      <c r="C639" s="7" t="n"/>
      <c r="D639" s="9" t="n"/>
      <c r="E639" s="8" t="n"/>
      <c r="F639" s="7" t="n"/>
      <c r="G639" s="7" t="n"/>
    </row>
    <row r="640">
      <c r="A640" s="10" t="n"/>
      <c r="B640" s="7" t="n"/>
      <c r="C640" s="7" t="n"/>
      <c r="D640" s="9" t="n"/>
      <c r="E640" s="8" t="n"/>
      <c r="F640" s="7" t="n"/>
      <c r="G640" s="7" t="n"/>
    </row>
    <row r="641">
      <c r="A641" s="10" t="n"/>
      <c r="B641" s="7" t="n"/>
      <c r="C641" s="7" t="n"/>
      <c r="D641" s="9" t="n"/>
      <c r="E641" s="8" t="n"/>
      <c r="F641" s="7" t="n"/>
      <c r="G641" s="7" t="n"/>
    </row>
    <row r="642">
      <c r="A642" s="10" t="n"/>
      <c r="B642" s="7" t="n"/>
      <c r="C642" s="7" t="n"/>
      <c r="D642" s="9" t="n"/>
      <c r="E642" s="8" t="n"/>
      <c r="F642" s="7" t="n"/>
      <c r="G642" s="7" t="n"/>
    </row>
    <row r="643">
      <c r="A643" s="10" t="n"/>
      <c r="B643" s="7" t="n"/>
      <c r="C643" s="7" t="n"/>
      <c r="D643" s="9" t="n"/>
      <c r="E643" s="8" t="n"/>
      <c r="F643" s="7" t="n"/>
      <c r="G643" s="7" t="n"/>
    </row>
    <row r="644">
      <c r="A644" s="10" t="n"/>
      <c r="B644" s="7" t="n"/>
      <c r="C644" s="7" t="n"/>
      <c r="D644" s="9" t="n"/>
      <c r="E644" s="8" t="n"/>
      <c r="F644" s="7" t="n"/>
      <c r="G644" s="7" t="n"/>
    </row>
    <row r="645">
      <c r="A645" s="10" t="n"/>
      <c r="B645" s="7" t="n"/>
      <c r="C645" s="7" t="n"/>
      <c r="D645" s="9" t="n"/>
      <c r="E645" s="8" t="n"/>
      <c r="F645" s="7" t="n"/>
      <c r="G645" s="7" t="n"/>
    </row>
    <row r="646">
      <c r="A646" s="10" t="n"/>
      <c r="B646" s="7" t="n"/>
      <c r="C646" s="7" t="n"/>
      <c r="D646" s="9" t="n"/>
      <c r="E646" s="8" t="n"/>
      <c r="F646" s="7" t="n"/>
      <c r="G646" s="7" t="n"/>
    </row>
    <row r="647">
      <c r="A647" s="10" t="n"/>
      <c r="B647" s="7" t="n"/>
      <c r="C647" s="7" t="n"/>
      <c r="D647" s="9" t="n"/>
      <c r="E647" s="8" t="n"/>
      <c r="F647" s="7" t="n"/>
      <c r="G647" s="7" t="n"/>
    </row>
    <row r="648">
      <c r="A648" s="10" t="n"/>
      <c r="B648" s="7" t="n"/>
      <c r="C648" s="7" t="n"/>
      <c r="D648" s="9" t="n"/>
      <c r="E648" s="8" t="n"/>
      <c r="F648" s="7" t="n"/>
      <c r="G648" s="7" t="n"/>
    </row>
    <row r="649">
      <c r="A649" s="10" t="n"/>
      <c r="B649" s="7" t="n"/>
      <c r="C649" s="7" t="n"/>
      <c r="D649" s="9" t="n"/>
      <c r="E649" s="8" t="n"/>
      <c r="F649" s="7" t="n"/>
      <c r="G649" s="7" t="n"/>
    </row>
    <row r="650">
      <c r="A650" s="10" t="n"/>
      <c r="B650" s="7" t="n"/>
      <c r="C650" s="7" t="n"/>
      <c r="D650" s="9" t="n"/>
      <c r="E650" s="8" t="n"/>
      <c r="F650" s="7" t="n"/>
      <c r="G650" s="7" t="n"/>
    </row>
    <row r="651">
      <c r="A651" s="10" t="n"/>
      <c r="B651" s="7" t="n"/>
      <c r="C651" s="7" t="n"/>
      <c r="D651" s="9" t="n"/>
      <c r="E651" s="8" t="n"/>
      <c r="F651" s="7" t="n"/>
      <c r="G651" s="7" t="n"/>
    </row>
    <row r="652">
      <c r="A652" s="10" t="n"/>
      <c r="B652" s="7" t="n"/>
      <c r="C652" s="7" t="n"/>
      <c r="D652" s="9" t="n"/>
      <c r="E652" s="8" t="n"/>
      <c r="F652" s="7" t="n"/>
      <c r="G652" s="7" t="n"/>
    </row>
    <row r="653">
      <c r="A653" s="10" t="n"/>
      <c r="B653" s="7" t="n"/>
      <c r="C653" s="7" t="n"/>
      <c r="D653" s="9" t="n"/>
      <c r="E653" s="8" t="n"/>
      <c r="F653" s="7" t="n"/>
      <c r="G653" s="7" t="n"/>
    </row>
    <row r="654">
      <c r="A654" s="10" t="n"/>
      <c r="B654" s="7" t="n"/>
      <c r="C654" s="7" t="n"/>
      <c r="D654" s="9" t="n"/>
      <c r="E654" s="8" t="n"/>
      <c r="F654" s="7" t="n"/>
      <c r="G654" s="7" t="n"/>
    </row>
    <row r="655">
      <c r="A655" s="10" t="n"/>
      <c r="B655" s="7" t="n"/>
      <c r="C655" s="7" t="n"/>
      <c r="D655" s="9" t="n"/>
      <c r="E655" s="8" t="n"/>
      <c r="F655" s="7" t="n"/>
      <c r="G655" s="7" t="n"/>
    </row>
    <row r="656">
      <c r="A656" s="10" t="n"/>
      <c r="B656" s="7" t="n"/>
      <c r="C656" s="7" t="n"/>
      <c r="D656" s="9" t="n"/>
      <c r="E656" s="8" t="n"/>
      <c r="F656" s="7" t="n"/>
      <c r="G656" s="7" t="n"/>
    </row>
    <row r="657">
      <c r="A657" s="10" t="n"/>
      <c r="B657" s="7" t="n"/>
      <c r="C657" s="7" t="n"/>
      <c r="D657" s="9" t="n"/>
      <c r="E657" s="8" t="n"/>
      <c r="F657" s="7" t="n"/>
      <c r="G657" s="7" t="n"/>
    </row>
    <row r="658">
      <c r="A658" s="10" t="n"/>
      <c r="B658" s="7" t="n"/>
      <c r="C658" s="7" t="n"/>
      <c r="D658" s="9" t="n"/>
      <c r="E658" s="8" t="n"/>
      <c r="F658" s="7" t="n"/>
      <c r="G658" s="7" t="n"/>
    </row>
    <row r="659">
      <c r="A659" s="10" t="n"/>
      <c r="B659" s="7" t="n"/>
      <c r="C659" s="7" t="n"/>
      <c r="D659" s="9" t="n"/>
      <c r="E659" s="8" t="n"/>
      <c r="F659" s="7" t="n"/>
      <c r="G659" s="7" t="n"/>
    </row>
    <row r="660">
      <c r="A660" s="10" t="n"/>
      <c r="B660" s="7" t="n"/>
      <c r="C660" s="7" t="n"/>
      <c r="D660" s="9" t="n"/>
      <c r="E660" s="8" t="n"/>
      <c r="F660" s="7" t="n"/>
      <c r="G660" s="7" t="n"/>
    </row>
    <row r="661">
      <c r="A661" s="10" t="n"/>
      <c r="B661" s="7" t="n"/>
      <c r="C661" s="7" t="n"/>
      <c r="D661" s="9" t="n"/>
      <c r="E661" s="8" t="n"/>
      <c r="F661" s="7" t="n"/>
      <c r="G661" s="7" t="n"/>
    </row>
    <row r="662">
      <c r="A662" s="10" t="n"/>
      <c r="B662" s="7" t="n"/>
      <c r="C662" s="7" t="n"/>
      <c r="D662" s="9" t="n"/>
      <c r="E662" s="8" t="n"/>
      <c r="F662" s="7" t="n"/>
      <c r="G662" s="7" t="n"/>
    </row>
    <row r="663">
      <c r="A663" s="10" t="n"/>
      <c r="B663" s="7" t="n"/>
      <c r="C663" s="7" t="n"/>
      <c r="D663" s="9" t="n"/>
      <c r="E663" s="8" t="n"/>
      <c r="F663" s="7" t="n"/>
      <c r="G663" s="7" t="n"/>
    </row>
    <row r="664">
      <c r="A664" s="10" t="n"/>
      <c r="B664" s="7" t="n"/>
      <c r="C664" s="7" t="n"/>
      <c r="D664" s="9" t="n"/>
      <c r="E664" s="8" t="n"/>
      <c r="F664" s="7" t="n"/>
      <c r="G664" s="7" t="n"/>
    </row>
    <row r="665">
      <c r="A665" s="10" t="n"/>
      <c r="B665" s="7" t="n"/>
      <c r="C665" s="7" t="n"/>
      <c r="D665" s="9" t="n"/>
      <c r="E665" s="8" t="n"/>
      <c r="F665" s="7" t="n"/>
      <c r="G665" s="7" t="n"/>
    </row>
    <row r="666">
      <c r="A666" s="10" t="n"/>
      <c r="B666" s="7" t="n"/>
      <c r="C666" s="7" t="n"/>
      <c r="D666" s="9" t="n"/>
      <c r="E666" s="8" t="n"/>
      <c r="F666" s="7" t="n"/>
      <c r="G666" s="7" t="n"/>
    </row>
    <row r="667">
      <c r="A667" s="10" t="n"/>
      <c r="B667" s="7" t="n"/>
      <c r="C667" s="7" t="n"/>
      <c r="D667" s="9" t="n"/>
      <c r="E667" s="8" t="n"/>
      <c r="F667" s="7" t="n"/>
      <c r="G667" s="7" t="n"/>
    </row>
    <row r="668">
      <c r="A668" s="10" t="n"/>
      <c r="B668" s="7" t="n"/>
      <c r="C668" s="7" t="n"/>
      <c r="D668" s="9" t="n"/>
      <c r="E668" s="8" t="n"/>
      <c r="F668" s="7" t="n"/>
      <c r="G668" s="7" t="n"/>
    </row>
    <row r="669">
      <c r="A669" s="10" t="n"/>
      <c r="B669" s="7" t="n"/>
      <c r="C669" s="7" t="n"/>
      <c r="D669" s="9" t="n"/>
      <c r="E669" s="8" t="n"/>
      <c r="F669" s="7" t="n"/>
      <c r="G669" s="7" t="n"/>
    </row>
    <row r="670">
      <c r="A670" s="10" t="n"/>
      <c r="B670" s="7" t="n"/>
      <c r="C670" s="7" t="n"/>
      <c r="D670" s="9" t="n"/>
      <c r="E670" s="8" t="n"/>
      <c r="F670" s="7" t="n"/>
      <c r="G670" s="7" t="n"/>
    </row>
    <row r="671">
      <c r="A671" s="10" t="n"/>
      <c r="B671" s="7" t="n"/>
      <c r="C671" s="7" t="n"/>
      <c r="D671" s="9" t="n"/>
      <c r="E671" s="8" t="n"/>
      <c r="F671" s="7" t="n"/>
      <c r="G671" s="7" t="n"/>
    </row>
    <row r="672">
      <c r="A672" s="10" t="n"/>
      <c r="B672" s="7" t="n"/>
      <c r="C672" s="7" t="n"/>
      <c r="D672" s="9" t="n"/>
      <c r="E672" s="8" t="n"/>
      <c r="F672" s="7" t="n"/>
      <c r="G672" s="7" t="n"/>
    </row>
    <row r="673">
      <c r="A673" s="10" t="n"/>
      <c r="B673" s="7" t="n"/>
      <c r="C673" s="7" t="n"/>
      <c r="D673" s="9" t="n"/>
      <c r="E673" s="8" t="n"/>
      <c r="F673" s="7" t="n"/>
      <c r="G673" s="7" t="n"/>
    </row>
    <row r="674">
      <c r="A674" s="10" t="n"/>
      <c r="B674" s="7" t="n"/>
      <c r="C674" s="7" t="n"/>
      <c r="D674" s="9" t="n"/>
      <c r="E674" s="8" t="n"/>
      <c r="F674" s="7" t="n"/>
      <c r="G674" s="7" t="n"/>
    </row>
    <row r="675">
      <c r="A675" s="10" t="n"/>
      <c r="B675" s="7" t="n"/>
      <c r="C675" s="7" t="n"/>
      <c r="D675" s="9" t="n"/>
      <c r="E675" s="8" t="n"/>
      <c r="F675" s="7" t="n"/>
      <c r="G675" s="7" t="n"/>
    </row>
    <row r="676">
      <c r="A676" s="10" t="n"/>
      <c r="B676" s="7" t="n"/>
      <c r="C676" s="7" t="n"/>
      <c r="D676" s="9" t="n"/>
      <c r="E676" s="8" t="n"/>
      <c r="F676" s="7" t="n"/>
      <c r="G676" s="7" t="n"/>
    </row>
    <row r="677">
      <c r="A677" s="10" t="n"/>
      <c r="B677" s="7" t="n"/>
      <c r="C677" s="7" t="n"/>
      <c r="D677" s="9" t="n"/>
      <c r="E677" s="8" t="n"/>
      <c r="F677" s="7" t="n"/>
      <c r="G677" s="7" t="n"/>
    </row>
    <row r="678">
      <c r="A678" s="10" t="n"/>
      <c r="B678" s="7" t="n"/>
      <c r="C678" s="7" t="n"/>
      <c r="D678" s="9" t="n"/>
      <c r="E678" s="8" t="n"/>
      <c r="F678" s="7" t="n"/>
      <c r="G678" s="7" t="n"/>
    </row>
    <row r="679">
      <c r="A679" s="10" t="n"/>
      <c r="B679" s="7" t="n"/>
      <c r="C679" s="7" t="n"/>
      <c r="D679" s="9" t="n"/>
      <c r="E679" s="8" t="n"/>
      <c r="F679" s="7" t="n"/>
      <c r="G679" s="7" t="n"/>
    </row>
    <row r="680">
      <c r="A680" s="10" t="n"/>
      <c r="B680" s="7" t="n"/>
      <c r="C680" s="7" t="n"/>
      <c r="D680" s="9" t="n"/>
      <c r="E680" s="8" t="n"/>
      <c r="F680" s="7" t="n"/>
      <c r="G680" s="7" t="n"/>
    </row>
    <row r="681">
      <c r="A681" s="10" t="n"/>
      <c r="B681" s="7" t="n"/>
      <c r="C681" s="7" t="n"/>
      <c r="D681" s="9" t="n"/>
      <c r="E681" s="8" t="n"/>
      <c r="F681" s="7" t="n"/>
      <c r="G681" s="7" t="n"/>
    </row>
    <row r="682">
      <c r="A682" s="10" t="n"/>
      <c r="B682" s="7" t="n"/>
      <c r="C682" s="7" t="n"/>
      <c r="D682" s="9" t="n"/>
      <c r="E682" s="8" t="n"/>
      <c r="F682" s="7" t="n"/>
      <c r="G682" s="7" t="n"/>
    </row>
    <row r="683">
      <c r="A683" s="10" t="n"/>
      <c r="B683" s="7" t="n"/>
      <c r="C683" s="7" t="n"/>
      <c r="D683" s="9" t="n"/>
      <c r="E683" s="8" t="n"/>
      <c r="F683" s="7" t="n"/>
      <c r="G683" s="7" t="n"/>
    </row>
    <row r="684">
      <c r="A684" s="10" t="n"/>
      <c r="B684" s="7" t="n"/>
      <c r="C684" s="7" t="n"/>
      <c r="D684" s="9" t="n"/>
      <c r="E684" s="8" t="n"/>
      <c r="F684" s="7" t="n"/>
      <c r="G684" s="7" t="n"/>
    </row>
    <row r="685">
      <c r="A685" s="10" t="n"/>
      <c r="B685" s="7" t="n"/>
      <c r="C685" s="7" t="n"/>
      <c r="D685" s="9" t="n"/>
      <c r="E685" s="8" t="n"/>
      <c r="F685" s="7" t="n"/>
      <c r="G685" s="7" t="n"/>
    </row>
    <row r="686">
      <c r="A686" s="10" t="n"/>
      <c r="B686" s="7" t="n"/>
      <c r="C686" s="7" t="n"/>
      <c r="D686" s="9" t="n"/>
      <c r="E686" s="8" t="n"/>
      <c r="F686" s="7" t="n"/>
      <c r="G686" s="7" t="n"/>
    </row>
    <row r="687">
      <c r="A687" s="10" t="n"/>
      <c r="B687" s="7" t="n"/>
      <c r="C687" s="7" t="n"/>
      <c r="D687" s="9" t="n"/>
      <c r="E687" s="8" t="n"/>
      <c r="F687" s="7" t="n"/>
      <c r="G687" s="7" t="n"/>
    </row>
    <row r="688">
      <c r="A688" s="10" t="n"/>
      <c r="B688" s="7" t="n"/>
      <c r="C688" s="7" t="n"/>
      <c r="D688" s="9" t="n"/>
      <c r="E688" s="8" t="n"/>
      <c r="F688" s="7" t="n"/>
      <c r="G688" s="7" t="n"/>
    </row>
    <row r="689">
      <c r="A689" s="10" t="n"/>
      <c r="B689" s="7" t="n"/>
      <c r="C689" s="7" t="n"/>
      <c r="D689" s="9" t="n"/>
      <c r="E689" s="8" t="n"/>
      <c r="F689" s="7" t="n"/>
      <c r="G689" s="7" t="n"/>
    </row>
    <row r="690">
      <c r="A690" s="10" t="n"/>
      <c r="B690" s="7" t="n"/>
      <c r="C690" s="7" t="n"/>
      <c r="D690" s="9" t="n"/>
      <c r="E690" s="8" t="n"/>
      <c r="F690" s="7" t="n"/>
      <c r="G690" s="7" t="n"/>
    </row>
    <row r="691">
      <c r="A691" s="10" t="n"/>
      <c r="B691" s="7" t="n"/>
      <c r="C691" s="7" t="n"/>
      <c r="D691" s="9" t="n"/>
      <c r="E691" s="8" t="n"/>
      <c r="F691" s="7" t="n"/>
      <c r="G691" s="7" t="n"/>
    </row>
    <row r="692">
      <c r="A692" s="10" t="n"/>
      <c r="B692" s="7" t="n"/>
      <c r="C692" s="7" t="n"/>
      <c r="D692" s="9" t="n"/>
      <c r="E692" s="8" t="n"/>
      <c r="F692" s="7" t="n"/>
      <c r="G692" s="7" t="n"/>
    </row>
    <row r="693">
      <c r="A693" s="10" t="n"/>
      <c r="B693" s="7" t="n"/>
      <c r="C693" s="7" t="n"/>
      <c r="D693" s="9" t="n"/>
      <c r="E693" s="8" t="n"/>
      <c r="F693" s="7" t="n"/>
      <c r="G693" s="7" t="n"/>
    </row>
    <row r="694">
      <c r="A694" s="10" t="n"/>
      <c r="B694" s="7" t="n"/>
      <c r="C694" s="7" t="n"/>
      <c r="D694" s="9" t="n"/>
      <c r="E694" s="8" t="n"/>
      <c r="F694" s="7" t="n"/>
      <c r="G694" s="7" t="n"/>
    </row>
    <row r="695">
      <c r="A695" s="10" t="n"/>
      <c r="B695" s="7" t="n"/>
      <c r="C695" s="7" t="n"/>
      <c r="D695" s="9" t="n"/>
      <c r="E695" s="8" t="n"/>
      <c r="F695" s="7" t="n"/>
      <c r="G695" s="7" t="n"/>
    </row>
    <row r="696">
      <c r="A696" s="10" t="n"/>
      <c r="B696" s="7" t="n"/>
      <c r="C696" s="7" t="n"/>
      <c r="D696" s="9" t="n"/>
      <c r="E696" s="8" t="n"/>
      <c r="F696" s="7" t="n"/>
      <c r="G696" s="7" t="n"/>
    </row>
    <row r="697">
      <c r="A697" s="10" t="n"/>
      <c r="B697" s="7" t="n"/>
      <c r="C697" s="7" t="n"/>
      <c r="D697" s="9" t="n"/>
      <c r="E697" s="8" t="n"/>
      <c r="F697" s="7" t="n"/>
      <c r="G697" s="7" t="n"/>
    </row>
    <row r="698">
      <c r="A698" s="10" t="n"/>
      <c r="B698" s="7" t="n"/>
      <c r="C698" s="7" t="n"/>
      <c r="D698" s="9" t="n"/>
      <c r="E698" s="8" t="n"/>
      <c r="F698" s="7" t="n"/>
      <c r="G698" s="7" t="n"/>
    </row>
    <row r="699">
      <c r="A699" s="10" t="n"/>
      <c r="B699" s="7" t="n"/>
      <c r="C699" s="7" t="n"/>
      <c r="D699" s="9" t="n"/>
      <c r="E699" s="8" t="n"/>
      <c r="F699" s="7" t="n"/>
      <c r="G699" s="7" t="n"/>
    </row>
    <row r="700">
      <c r="A700" s="10" t="n"/>
      <c r="B700" s="7" t="n"/>
      <c r="C700" s="7" t="n"/>
      <c r="D700" s="9" t="n"/>
      <c r="E700" s="8" t="n"/>
      <c r="F700" s="7" t="n"/>
      <c r="G700" s="7" t="n"/>
    </row>
    <row r="701">
      <c r="A701" s="10" t="n"/>
      <c r="B701" s="7" t="n"/>
      <c r="C701" s="7" t="n"/>
      <c r="D701" s="9" t="n"/>
      <c r="E701" s="8" t="n"/>
      <c r="F701" s="7" t="n"/>
      <c r="G701" s="7" t="n"/>
    </row>
    <row r="702">
      <c r="A702" s="10" t="n"/>
      <c r="B702" s="7" t="n"/>
      <c r="C702" s="7" t="n"/>
      <c r="D702" s="9" t="n"/>
      <c r="E702" s="8" t="n"/>
      <c r="F702" s="7" t="n"/>
      <c r="G702" s="7" t="n"/>
    </row>
    <row r="703">
      <c r="A703" s="10" t="n"/>
      <c r="B703" s="7" t="n"/>
      <c r="C703" s="7" t="n"/>
      <c r="D703" s="9" t="n"/>
      <c r="E703" s="8" t="n"/>
      <c r="F703" s="7" t="n"/>
      <c r="G703" s="7" t="n"/>
    </row>
    <row r="704">
      <c r="A704" s="10" t="n"/>
      <c r="B704" s="7" t="n"/>
      <c r="C704" s="7" t="n"/>
      <c r="D704" s="9" t="n"/>
      <c r="E704" s="8" t="n"/>
      <c r="F704" s="7" t="n"/>
      <c r="G704" s="7" t="n"/>
    </row>
    <row r="705">
      <c r="A705" s="10" t="n"/>
      <c r="B705" s="7" t="n"/>
      <c r="C705" s="7" t="n"/>
      <c r="D705" s="9" t="n"/>
      <c r="E705" s="8" t="n"/>
      <c r="F705" s="7" t="n"/>
      <c r="G705" s="7" t="n"/>
    </row>
    <row r="706">
      <c r="A706" s="10" t="n"/>
      <c r="B706" s="7" t="n"/>
      <c r="C706" s="7" t="n"/>
      <c r="D706" s="9" t="n"/>
      <c r="E706" s="8" t="n"/>
      <c r="F706" s="7" t="n"/>
      <c r="G706" s="7" t="n"/>
    </row>
    <row r="707">
      <c r="A707" s="10" t="n"/>
      <c r="B707" s="7" t="n"/>
      <c r="C707" s="7" t="n"/>
      <c r="D707" s="9" t="n"/>
      <c r="E707" s="8" t="n"/>
      <c r="F707" s="7" t="n"/>
      <c r="G707" s="7" t="n"/>
    </row>
    <row r="708">
      <c r="A708" s="10" t="n"/>
      <c r="B708" s="7" t="n"/>
      <c r="C708" s="7" t="n"/>
      <c r="D708" s="9" t="n"/>
      <c r="E708" s="8" t="n"/>
      <c r="F708" s="7" t="n"/>
      <c r="G708" s="7" t="n"/>
    </row>
    <row r="709">
      <c r="A709" s="10" t="n"/>
      <c r="B709" s="7" t="n"/>
      <c r="C709" s="7" t="n"/>
      <c r="D709" s="9" t="n"/>
      <c r="E709" s="8" t="n"/>
      <c r="F709" s="7" t="n"/>
      <c r="G709" s="7" t="n"/>
    </row>
    <row r="710">
      <c r="A710" s="10" t="n"/>
      <c r="B710" s="7" t="n"/>
      <c r="C710" s="7" t="n"/>
      <c r="D710" s="9" t="n"/>
      <c r="E710" s="8" t="n"/>
      <c r="F710" s="7" t="n"/>
      <c r="G710" s="7" t="n"/>
    </row>
    <row r="711">
      <c r="A711" s="10" t="n"/>
      <c r="B711" s="7" t="n"/>
      <c r="C711" s="7" t="n"/>
      <c r="D711" s="9" t="n"/>
      <c r="E711" s="8" t="n"/>
      <c r="F711" s="7" t="n"/>
      <c r="G711" s="7" t="n"/>
    </row>
    <row r="712">
      <c r="A712" s="10" t="n"/>
      <c r="B712" s="7" t="n"/>
      <c r="C712" s="7" t="n"/>
      <c r="D712" s="9" t="n"/>
      <c r="E712" s="8" t="n"/>
      <c r="F712" s="7" t="n"/>
      <c r="G712" s="7" t="n"/>
    </row>
    <row r="713">
      <c r="A713" s="10" t="n"/>
      <c r="B713" s="7" t="n"/>
      <c r="C713" s="7" t="n"/>
      <c r="D713" s="9" t="n"/>
      <c r="E713" s="8" t="n"/>
      <c r="F713" s="7" t="n"/>
      <c r="G713" s="7" t="n"/>
    </row>
    <row r="714">
      <c r="A714" s="10" t="n"/>
      <c r="B714" s="7" t="n"/>
      <c r="C714" s="7" t="n"/>
      <c r="D714" s="9" t="n"/>
      <c r="E714" s="8" t="n"/>
      <c r="F714" s="7" t="n"/>
      <c r="G714" s="7" t="n"/>
    </row>
    <row r="715">
      <c r="A715" s="10" t="n"/>
      <c r="B715" s="7" t="n"/>
      <c r="C715" s="7" t="n"/>
      <c r="D715" s="9" t="n"/>
      <c r="E715" s="8" t="n"/>
      <c r="F715" s="7" t="n"/>
      <c r="G715" s="7" t="n"/>
    </row>
    <row r="716">
      <c r="A716" s="10" t="n"/>
      <c r="B716" s="7" t="n"/>
      <c r="C716" s="7" t="n"/>
      <c r="D716" s="9" t="n"/>
      <c r="E716" s="8" t="n"/>
      <c r="F716" s="7" t="n"/>
      <c r="G716" s="7" t="n"/>
    </row>
    <row r="717">
      <c r="A717" s="10" t="n"/>
      <c r="B717" s="7" t="n"/>
      <c r="C717" s="7" t="n"/>
      <c r="D717" s="9" t="n"/>
      <c r="E717" s="8" t="n"/>
      <c r="F717" s="7" t="n"/>
      <c r="G717" s="7" t="n"/>
    </row>
    <row r="718">
      <c r="A718" s="10" t="n"/>
      <c r="B718" s="7" t="n"/>
      <c r="C718" s="7" t="n"/>
      <c r="D718" s="9" t="n"/>
      <c r="E718" s="8" t="n"/>
      <c r="F718" s="7" t="n"/>
      <c r="G718" s="7" t="n"/>
    </row>
    <row r="719">
      <c r="A719" s="10" t="n"/>
      <c r="B719" s="7" t="n"/>
      <c r="C719" s="7" t="n"/>
      <c r="D719" s="9" t="n"/>
      <c r="E719" s="8" t="n"/>
      <c r="F719" s="7" t="n"/>
      <c r="G719" s="7" t="n"/>
    </row>
    <row r="720">
      <c r="A720" s="10" t="n"/>
      <c r="B720" s="7" t="n"/>
      <c r="C720" s="7" t="n"/>
      <c r="D720" s="9" t="n"/>
      <c r="E720" s="8" t="n"/>
      <c r="F720" s="7" t="n"/>
      <c r="G720" s="7" t="n"/>
    </row>
    <row r="721">
      <c r="A721" s="10" t="n"/>
      <c r="B721" s="7" t="n"/>
      <c r="C721" s="7" t="n"/>
      <c r="D721" s="9" t="n"/>
      <c r="E721" s="8" t="n"/>
      <c r="F721" s="7" t="n"/>
      <c r="G721" s="7" t="n"/>
    </row>
    <row r="722">
      <c r="A722" s="10" t="n"/>
      <c r="B722" s="7" t="n"/>
      <c r="C722" s="7" t="n"/>
      <c r="D722" s="9" t="n"/>
      <c r="E722" s="8" t="n"/>
      <c r="F722" s="7" t="n"/>
      <c r="G722" s="7" t="n"/>
    </row>
    <row r="723">
      <c r="A723" s="10" t="n"/>
      <c r="B723" s="7" t="n"/>
      <c r="C723" s="7" t="n"/>
      <c r="D723" s="9" t="n"/>
      <c r="E723" s="8" t="n"/>
      <c r="F723" s="7" t="n"/>
      <c r="G723" s="7" t="n"/>
    </row>
    <row r="724">
      <c r="A724" s="10" t="n"/>
      <c r="B724" s="7" t="n"/>
      <c r="C724" s="7" t="n"/>
      <c r="D724" s="9" t="n"/>
      <c r="E724" s="8" t="n"/>
      <c r="F724" s="7" t="n"/>
      <c r="G724" s="7" t="n"/>
    </row>
    <row r="725">
      <c r="A725" s="10" t="n"/>
      <c r="B725" s="7" t="n"/>
      <c r="C725" s="7" t="n"/>
      <c r="D725" s="9" t="n"/>
      <c r="E725" s="8" t="n"/>
      <c r="F725" s="7" t="n"/>
      <c r="G725" s="7" t="n"/>
    </row>
    <row r="726">
      <c r="A726" s="10" t="n"/>
      <c r="B726" s="7" t="n"/>
      <c r="C726" s="7" t="n"/>
      <c r="D726" s="9" t="n"/>
      <c r="E726" s="8" t="n"/>
      <c r="F726" s="7" t="n"/>
      <c r="G726" s="7" t="n"/>
    </row>
    <row r="727">
      <c r="A727" s="10" t="n"/>
      <c r="B727" s="7" t="n"/>
      <c r="C727" s="7" t="n"/>
      <c r="D727" s="9" t="n"/>
      <c r="E727" s="8" t="n"/>
      <c r="F727" s="7" t="n"/>
      <c r="G727" s="7" t="n"/>
    </row>
    <row r="728">
      <c r="A728" s="10" t="n"/>
      <c r="B728" s="7" t="n"/>
      <c r="C728" s="7" t="n"/>
      <c r="D728" s="9" t="n"/>
      <c r="E728" s="8" t="n"/>
      <c r="F728" s="7" t="n"/>
      <c r="G728" s="7" t="n"/>
    </row>
    <row r="729">
      <c r="A729" s="10" t="n"/>
      <c r="B729" s="7" t="n"/>
      <c r="C729" s="7" t="n"/>
      <c r="D729" s="9" t="n"/>
      <c r="E729" s="8" t="n"/>
      <c r="F729" s="7" t="n"/>
      <c r="G729" s="7" t="n"/>
    </row>
    <row r="730">
      <c r="A730" s="10" t="n"/>
      <c r="B730" s="7" t="n"/>
      <c r="C730" s="7" t="n"/>
      <c r="D730" s="9" t="n"/>
      <c r="E730" s="8" t="n"/>
      <c r="F730" s="7" t="n"/>
      <c r="G730" s="7" t="n"/>
    </row>
    <row r="731">
      <c r="A731" s="10" t="n"/>
      <c r="B731" s="7" t="n"/>
      <c r="C731" s="7" t="n"/>
      <c r="D731" s="9" t="n"/>
      <c r="E731" s="8" t="n"/>
      <c r="F731" s="7" t="n"/>
      <c r="G731" s="7" t="n"/>
    </row>
    <row r="732">
      <c r="A732" s="10" t="n"/>
      <c r="B732" s="7" t="n"/>
      <c r="C732" s="7" t="n"/>
      <c r="D732" s="9" t="n"/>
      <c r="E732" s="8" t="n"/>
      <c r="F732" s="7" t="n"/>
      <c r="G732" s="7" t="n"/>
    </row>
    <row r="733">
      <c r="A733" s="10" t="n"/>
      <c r="B733" s="7" t="n"/>
      <c r="C733" s="7" t="n"/>
      <c r="D733" s="9" t="n"/>
      <c r="E733" s="8" t="n"/>
      <c r="F733" s="7" t="n"/>
      <c r="G733" s="7" t="n"/>
    </row>
    <row r="734">
      <c r="A734" s="10" t="n"/>
      <c r="B734" s="7" t="n"/>
      <c r="C734" s="7" t="n"/>
      <c r="D734" s="9" t="n"/>
      <c r="E734" s="8" t="n"/>
      <c r="F734" s="7" t="n"/>
      <c r="G734" s="7" t="n"/>
    </row>
    <row r="735">
      <c r="A735" s="10" t="n"/>
      <c r="B735" s="7" t="n"/>
      <c r="C735" s="7" t="n"/>
      <c r="D735" s="9" t="n"/>
      <c r="E735" s="8" t="n"/>
      <c r="F735" s="7" t="n"/>
      <c r="G735" s="7" t="n"/>
    </row>
    <row r="736">
      <c r="A736" s="10" t="n"/>
      <c r="B736" s="7" t="n"/>
      <c r="C736" s="7" t="n"/>
      <c r="D736" s="9" t="n"/>
      <c r="E736" s="8" t="n"/>
      <c r="F736" s="7" t="n"/>
      <c r="G736" s="7" t="n"/>
    </row>
    <row r="737">
      <c r="A737" s="10" t="n"/>
      <c r="B737" s="7" t="n"/>
      <c r="C737" s="7" t="n"/>
      <c r="D737" s="9" t="n"/>
      <c r="E737" s="8" t="n"/>
      <c r="F737" s="7" t="n"/>
      <c r="G737" s="7" t="n"/>
    </row>
    <row r="738">
      <c r="A738" s="10" t="n"/>
      <c r="B738" s="7" t="n"/>
      <c r="C738" s="7" t="n"/>
      <c r="D738" s="9" t="n"/>
      <c r="E738" s="8" t="n"/>
      <c r="F738" s="7" t="n"/>
      <c r="G738" s="7" t="n"/>
    </row>
    <row r="739">
      <c r="A739" s="10" t="n"/>
      <c r="B739" s="7" t="n"/>
      <c r="C739" s="7" t="n"/>
      <c r="D739" s="9" t="n"/>
      <c r="E739" s="8" t="n"/>
      <c r="F739" s="7" t="n"/>
      <c r="G739" s="7" t="n"/>
    </row>
    <row r="740">
      <c r="A740" s="10" t="n"/>
      <c r="B740" s="7" t="n"/>
      <c r="C740" s="7" t="n"/>
      <c r="D740" s="9" t="n"/>
      <c r="E740" s="8" t="n"/>
      <c r="F740" s="7" t="n"/>
      <c r="G740" s="7" t="n"/>
    </row>
    <row r="741">
      <c r="A741" s="10" t="n"/>
      <c r="B741" s="7" t="n"/>
      <c r="C741" s="7" t="n"/>
      <c r="D741" s="9" t="n"/>
      <c r="E741" s="8" t="n"/>
      <c r="F741" s="7" t="n"/>
      <c r="G741" s="7" t="n"/>
    </row>
    <row r="742">
      <c r="A742" s="10" t="n"/>
      <c r="B742" s="7" t="n"/>
      <c r="C742" s="7" t="n"/>
      <c r="D742" s="9" t="n"/>
      <c r="E742" s="8" t="n"/>
      <c r="F742" s="7" t="n"/>
      <c r="G742" s="7" t="n"/>
    </row>
    <row r="743">
      <c r="A743" s="10" t="n"/>
      <c r="B743" s="7" t="n"/>
      <c r="C743" s="7" t="n"/>
      <c r="D743" s="9" t="n"/>
      <c r="E743" s="8" t="n"/>
      <c r="F743" s="7" t="n"/>
      <c r="G743" s="7" t="n"/>
    </row>
    <row r="744">
      <c r="A744" s="10" t="n"/>
      <c r="B744" s="7" t="n"/>
      <c r="C744" s="7" t="n"/>
      <c r="D744" s="9" t="n"/>
      <c r="E744" s="8" t="n"/>
      <c r="F744" s="7" t="n"/>
      <c r="G744" s="7" t="n"/>
    </row>
    <row r="745">
      <c r="A745" s="10" t="n"/>
      <c r="B745" s="7" t="n"/>
      <c r="C745" s="7" t="n"/>
      <c r="D745" s="9" t="n"/>
      <c r="E745" s="8" t="n"/>
      <c r="F745" s="7" t="n"/>
      <c r="G745" s="7" t="n"/>
    </row>
    <row r="746">
      <c r="A746" s="10" t="n"/>
      <c r="B746" s="7" t="n"/>
      <c r="C746" s="7" t="n"/>
      <c r="D746" s="9" t="n"/>
      <c r="E746" s="8" t="n"/>
      <c r="F746" s="7" t="n"/>
      <c r="G746" s="7" t="n"/>
    </row>
    <row r="747">
      <c r="A747" s="10" t="n"/>
      <c r="B747" s="7" t="n"/>
      <c r="C747" s="7" t="n"/>
      <c r="D747" s="9" t="n"/>
      <c r="E747" s="8" t="n"/>
      <c r="F747" s="7" t="n"/>
      <c r="G747" s="7" t="n"/>
    </row>
    <row r="748">
      <c r="A748" s="10" t="n"/>
      <c r="B748" s="7" t="n"/>
      <c r="C748" s="7" t="n"/>
      <c r="D748" s="9" t="n"/>
      <c r="E748" s="8" t="n"/>
      <c r="F748" s="7" t="n"/>
      <c r="G748" s="7" t="n"/>
    </row>
    <row r="749">
      <c r="A749" s="10" t="n"/>
      <c r="B749" s="7" t="n"/>
      <c r="C749" s="7" t="n"/>
      <c r="D749" s="9" t="n"/>
      <c r="E749" s="8" t="n"/>
      <c r="F749" s="7" t="n"/>
      <c r="G749" s="7" t="n"/>
    </row>
    <row r="750">
      <c r="A750" s="10" t="n"/>
      <c r="B750" s="7" t="n"/>
      <c r="C750" s="7" t="n"/>
      <c r="D750" s="9" t="n"/>
      <c r="E750" s="8" t="n"/>
      <c r="F750" s="7" t="n"/>
      <c r="G750" s="7" t="n"/>
    </row>
    <row r="751">
      <c r="A751" s="10" t="n"/>
      <c r="B751" s="7" t="n"/>
      <c r="C751" s="7" t="n"/>
      <c r="D751" s="9" t="n"/>
      <c r="E751" s="8" t="n"/>
      <c r="F751" s="7" t="n"/>
      <c r="G751" s="7" t="n"/>
    </row>
    <row r="752">
      <c r="A752" s="10" t="n"/>
      <c r="B752" s="7" t="n"/>
      <c r="C752" s="7" t="n"/>
      <c r="D752" s="9" t="n"/>
      <c r="E752" s="8" t="n"/>
      <c r="F752" s="7" t="n"/>
      <c r="G752" s="7" t="n"/>
    </row>
    <row r="753">
      <c r="A753" s="10" t="n"/>
      <c r="B753" s="7" t="n"/>
      <c r="C753" s="7" t="n"/>
      <c r="D753" s="9" t="n"/>
      <c r="E753" s="8" t="n"/>
      <c r="F753" s="7" t="n"/>
      <c r="G753" s="7" t="n"/>
    </row>
    <row r="754">
      <c r="A754" s="10" t="n"/>
      <c r="B754" s="7" t="n"/>
      <c r="C754" s="7" t="n"/>
      <c r="D754" s="9" t="n"/>
      <c r="E754" s="8" t="n"/>
      <c r="F754" s="7" t="n"/>
      <c r="G754" s="7" t="n"/>
    </row>
    <row r="755">
      <c r="A755" s="10" t="n"/>
      <c r="B755" s="7" t="n"/>
      <c r="C755" s="7" t="n"/>
      <c r="D755" s="9" t="n"/>
      <c r="E755" s="8" t="n"/>
      <c r="F755" s="7" t="n"/>
      <c r="G755" s="7" t="n"/>
    </row>
    <row r="756">
      <c r="A756" s="10" t="n"/>
      <c r="B756" s="7" t="n"/>
      <c r="C756" s="7" t="n"/>
      <c r="D756" s="9" t="n"/>
      <c r="E756" s="8" t="n"/>
      <c r="F756" s="7" t="n"/>
      <c r="G756" s="7" t="n"/>
    </row>
    <row r="757">
      <c r="A757" s="10" t="n"/>
      <c r="B757" s="7" t="n"/>
      <c r="C757" s="7" t="n"/>
      <c r="D757" s="9" t="n"/>
      <c r="E757" s="8" t="n"/>
      <c r="F757" s="7" t="n"/>
      <c r="G757" s="7" t="n"/>
    </row>
    <row r="758">
      <c r="A758" s="10" t="n"/>
      <c r="B758" s="7" t="n"/>
      <c r="C758" s="7" t="n"/>
      <c r="D758" s="9" t="n"/>
      <c r="E758" s="8" t="n"/>
      <c r="F758" s="7" t="n"/>
      <c r="G758" s="7" t="n"/>
    </row>
    <row r="759">
      <c r="A759" s="10" t="n"/>
      <c r="B759" s="7" t="n"/>
      <c r="C759" s="7" t="n"/>
      <c r="D759" s="9" t="n"/>
      <c r="E759" s="8" t="n"/>
      <c r="F759" s="7" t="n"/>
      <c r="G759" s="7" t="n"/>
    </row>
    <row r="760">
      <c r="A760" s="10" t="n"/>
      <c r="B760" s="7" t="n"/>
      <c r="C760" s="7" t="n"/>
      <c r="D760" s="9" t="n"/>
      <c r="E760" s="8" t="n"/>
      <c r="F760" s="7" t="n"/>
      <c r="G760" s="7" t="n"/>
    </row>
    <row r="761">
      <c r="A761" s="10" t="n"/>
      <c r="B761" s="7" t="n"/>
      <c r="C761" s="7" t="n"/>
      <c r="D761" s="9" t="n"/>
      <c r="E761" s="8" t="n"/>
      <c r="F761" s="7" t="n"/>
      <c r="G761" s="7" t="n"/>
    </row>
    <row r="762">
      <c r="A762" s="10" t="n"/>
      <c r="B762" s="7" t="n"/>
      <c r="C762" s="7" t="n"/>
      <c r="D762" s="9" t="n"/>
      <c r="E762" s="8" t="n"/>
      <c r="F762" s="7" t="n"/>
      <c r="G762" s="7" t="n"/>
    </row>
    <row r="763">
      <c r="A763" s="10" t="n"/>
      <c r="B763" s="7" t="n"/>
      <c r="C763" s="7" t="n"/>
      <c r="D763" s="9" t="n"/>
      <c r="E763" s="8" t="n"/>
      <c r="F763" s="7" t="n"/>
      <c r="G763" s="7" t="n"/>
    </row>
    <row r="764">
      <c r="A764" s="10" t="n"/>
      <c r="B764" s="7" t="n"/>
      <c r="C764" s="7" t="n"/>
      <c r="D764" s="9" t="n"/>
      <c r="E764" s="8" t="n"/>
      <c r="F764" s="7" t="n"/>
      <c r="G764" s="7" t="n"/>
    </row>
    <row r="765">
      <c r="A765" s="10" t="n"/>
      <c r="B765" s="7" t="n"/>
      <c r="C765" s="7" t="n"/>
      <c r="D765" s="9" t="n"/>
      <c r="E765" s="8" t="n"/>
      <c r="F765" s="7" t="n"/>
      <c r="G765" s="7" t="n"/>
    </row>
    <row r="766">
      <c r="A766" s="10" t="n"/>
      <c r="B766" s="7" t="n"/>
      <c r="C766" s="7" t="n"/>
      <c r="D766" s="9" t="n"/>
      <c r="E766" s="8" t="n"/>
      <c r="F766" s="7" t="n"/>
      <c r="G766" s="7" t="n"/>
    </row>
    <row r="767">
      <c r="A767" s="10" t="n"/>
      <c r="B767" s="7" t="n"/>
      <c r="C767" s="7" t="n"/>
      <c r="D767" s="9" t="n"/>
      <c r="E767" s="8" t="n"/>
      <c r="F767" s="7" t="n"/>
      <c r="G767" s="7" t="n"/>
    </row>
    <row r="768">
      <c r="A768" s="10" t="n"/>
      <c r="B768" s="7" t="n"/>
      <c r="C768" s="7" t="n"/>
      <c r="D768" s="9" t="n"/>
      <c r="E768" s="8" t="n"/>
      <c r="F768" s="7" t="n"/>
      <c r="G768" s="7" t="n"/>
    </row>
    <row r="769">
      <c r="A769" s="10" t="n"/>
      <c r="B769" s="7" t="n"/>
      <c r="C769" s="7" t="n"/>
      <c r="D769" s="9" t="n"/>
      <c r="E769" s="8" t="n"/>
      <c r="F769" s="7" t="n"/>
      <c r="G769" s="7" t="n"/>
    </row>
    <row r="770">
      <c r="A770" s="10" t="n"/>
      <c r="B770" s="7" t="n"/>
      <c r="C770" s="7" t="n"/>
      <c r="D770" s="9" t="n"/>
      <c r="E770" s="8" t="n"/>
      <c r="F770" s="7" t="n"/>
      <c r="G770" s="7" t="n"/>
    </row>
    <row r="771">
      <c r="A771" s="10" t="n"/>
      <c r="B771" s="7" t="n"/>
      <c r="C771" s="7" t="n"/>
      <c r="D771" s="9" t="n"/>
      <c r="E771" s="8" t="n"/>
      <c r="F771" s="7" t="n"/>
      <c r="G771" s="7" t="n"/>
    </row>
    <row r="772">
      <c r="A772" s="10" t="n"/>
      <c r="B772" s="7" t="n"/>
      <c r="C772" s="7" t="n"/>
      <c r="D772" s="9" t="n"/>
      <c r="E772" s="8" t="n"/>
      <c r="F772" s="7" t="n"/>
      <c r="G772" s="7" t="n"/>
    </row>
    <row r="773">
      <c r="A773" s="10" t="n"/>
      <c r="B773" s="7" t="n"/>
      <c r="C773" s="7" t="n"/>
      <c r="D773" s="9" t="n"/>
      <c r="E773" s="8" t="n"/>
      <c r="F773" s="7" t="n"/>
      <c r="G773" s="7" t="n"/>
    </row>
    <row r="774">
      <c r="A774" s="10" t="n"/>
      <c r="B774" s="7" t="n"/>
      <c r="C774" s="7" t="n"/>
      <c r="D774" s="9" t="n"/>
      <c r="E774" s="8" t="n"/>
      <c r="F774" s="7" t="n"/>
      <c r="G774" s="7" t="n"/>
    </row>
    <row r="775">
      <c r="A775" s="10" t="n"/>
      <c r="B775" s="7" t="n"/>
      <c r="C775" s="7" t="n"/>
      <c r="D775" s="9" t="n"/>
      <c r="E775" s="8" t="n"/>
      <c r="F775" s="7" t="n"/>
      <c r="G775" s="7" t="n"/>
    </row>
    <row r="776">
      <c r="A776" s="10" t="n"/>
      <c r="B776" s="7" t="n"/>
      <c r="C776" s="7" t="n"/>
      <c r="D776" s="9" t="n"/>
      <c r="E776" s="8" t="n"/>
      <c r="F776" s="7" t="n"/>
      <c r="G776" s="7" t="n"/>
    </row>
    <row r="777">
      <c r="A777" s="10" t="n"/>
      <c r="B777" s="7" t="n"/>
      <c r="C777" s="7" t="n"/>
      <c r="D777" s="9" t="n"/>
      <c r="E777" s="8" t="n"/>
      <c r="F777" s="7" t="n"/>
      <c r="G777" s="7" t="n"/>
    </row>
    <row r="778">
      <c r="A778" s="10" t="n"/>
      <c r="B778" s="7" t="n"/>
      <c r="C778" s="7" t="n"/>
      <c r="D778" s="9" t="n"/>
      <c r="E778" s="8" t="n"/>
      <c r="F778" s="7" t="n"/>
      <c r="G778" s="7" t="n"/>
    </row>
    <row r="779">
      <c r="A779" s="10" t="n"/>
      <c r="B779" s="7" t="n"/>
      <c r="C779" s="7" t="n"/>
      <c r="D779" s="9" t="n"/>
      <c r="E779" s="8" t="n"/>
      <c r="F779" s="7" t="n"/>
      <c r="G779" s="7" t="n"/>
    </row>
    <row r="780">
      <c r="A780" s="10" t="n"/>
      <c r="B780" s="7" t="n"/>
      <c r="C780" s="7" t="n"/>
      <c r="D780" s="9" t="n"/>
      <c r="E780" s="8" t="n"/>
      <c r="F780" s="7" t="n"/>
      <c r="G780" s="7" t="n"/>
    </row>
    <row r="781">
      <c r="A781" s="10" t="n"/>
      <c r="B781" s="7" t="n"/>
      <c r="C781" s="7" t="n"/>
      <c r="D781" s="9" t="n"/>
      <c r="E781" s="8" t="n"/>
      <c r="F781" s="7" t="n"/>
      <c r="G781" s="7" t="n"/>
    </row>
    <row r="782">
      <c r="A782" s="10" t="n"/>
      <c r="B782" s="7" t="n"/>
      <c r="C782" s="7" t="n"/>
      <c r="D782" s="9" t="n"/>
      <c r="E782" s="8" t="n"/>
      <c r="F782" s="7" t="n"/>
      <c r="G782" s="7" t="n"/>
    </row>
    <row r="783">
      <c r="A783" s="10" t="n"/>
      <c r="B783" s="7" t="n"/>
      <c r="C783" s="7" t="n"/>
      <c r="D783" s="9" t="n"/>
      <c r="E783" s="8" t="n"/>
      <c r="F783" s="7" t="n"/>
      <c r="G783" s="7" t="n"/>
    </row>
    <row r="784">
      <c r="A784" s="10" t="n"/>
      <c r="B784" s="7" t="n"/>
      <c r="C784" s="7" t="n"/>
      <c r="D784" s="9" t="n"/>
      <c r="E784" s="8" t="n"/>
      <c r="F784" s="7" t="n"/>
      <c r="G784" s="7" t="n"/>
    </row>
    <row r="785">
      <c r="A785" s="10" t="n"/>
      <c r="B785" s="7" t="n"/>
      <c r="C785" s="7" t="n"/>
      <c r="D785" s="9" t="n"/>
      <c r="E785" s="8" t="n"/>
      <c r="F785" s="7" t="n"/>
      <c r="G785" s="7" t="n"/>
    </row>
    <row r="786">
      <c r="A786" s="10" t="n"/>
      <c r="B786" s="7" t="n"/>
      <c r="C786" s="7" t="n"/>
      <c r="D786" s="9" t="n"/>
      <c r="E786" s="8" t="n"/>
      <c r="F786" s="7" t="n"/>
      <c r="G786" s="7" t="n"/>
    </row>
    <row r="787">
      <c r="A787" s="10" t="n"/>
      <c r="B787" s="7" t="n"/>
      <c r="C787" s="7" t="n"/>
      <c r="D787" s="9" t="n"/>
      <c r="E787" s="8" t="n"/>
      <c r="F787" s="7" t="n"/>
      <c r="G787" s="7" t="n"/>
    </row>
    <row r="788">
      <c r="A788" s="10" t="n"/>
      <c r="B788" s="7" t="n"/>
      <c r="C788" s="7" t="n"/>
      <c r="D788" s="9" t="n"/>
      <c r="E788" s="8" t="n"/>
      <c r="F788" s="7" t="n"/>
      <c r="G788" s="7" t="n"/>
    </row>
    <row r="789">
      <c r="A789" s="10" t="n"/>
      <c r="B789" s="7" t="n"/>
      <c r="C789" s="7" t="n"/>
      <c r="D789" s="9" t="n"/>
      <c r="E789" s="8" t="n"/>
      <c r="F789" s="7" t="n"/>
      <c r="G789" s="7" t="n"/>
    </row>
    <row r="790">
      <c r="A790" s="10" t="n"/>
      <c r="B790" s="7" t="n"/>
      <c r="C790" s="7" t="n"/>
      <c r="D790" s="9" t="n"/>
      <c r="E790" s="8" t="n"/>
      <c r="F790" s="7" t="n"/>
      <c r="G790" s="7" t="n"/>
    </row>
    <row r="791">
      <c r="A791" s="10" t="n"/>
      <c r="B791" s="7" t="n"/>
      <c r="C791" s="7" t="n"/>
      <c r="D791" s="9" t="n"/>
      <c r="E791" s="8" t="n"/>
      <c r="F791" s="7" t="n"/>
      <c r="G791" s="7" t="n"/>
    </row>
    <row r="792">
      <c r="A792" s="10" t="n"/>
      <c r="B792" s="7" t="n"/>
      <c r="C792" s="7" t="n"/>
      <c r="D792" s="9" t="n"/>
      <c r="E792" s="8" t="n"/>
      <c r="F792" s="7" t="n"/>
      <c r="G792" s="7" t="n"/>
    </row>
    <row r="793">
      <c r="A793" s="10" t="n"/>
      <c r="B793" s="7" t="n"/>
      <c r="C793" s="7" t="n"/>
      <c r="D793" s="9" t="n"/>
      <c r="E793" s="8" t="n"/>
      <c r="F793" s="7" t="n"/>
      <c r="G793" s="7" t="n"/>
    </row>
    <row r="794">
      <c r="A794" s="10" t="n"/>
      <c r="B794" s="7" t="n"/>
      <c r="C794" s="7" t="n"/>
      <c r="D794" s="9" t="n"/>
      <c r="E794" s="8" t="n"/>
      <c r="F794" s="7" t="n"/>
      <c r="G794" s="7" t="n"/>
    </row>
    <row r="795">
      <c r="A795" s="10" t="n"/>
      <c r="B795" s="7" t="n"/>
      <c r="C795" s="7" t="n"/>
      <c r="D795" s="9" t="n"/>
      <c r="E795" s="8" t="n"/>
      <c r="F795" s="7" t="n"/>
      <c r="G795" s="7" t="n"/>
    </row>
    <row r="796">
      <c r="A796" s="10" t="n"/>
      <c r="B796" s="7" t="n"/>
      <c r="C796" s="7" t="n"/>
      <c r="D796" s="9" t="n"/>
      <c r="E796" s="8" t="n"/>
      <c r="F796" s="7" t="n"/>
      <c r="G796" s="7" t="n"/>
    </row>
    <row r="797">
      <c r="A797" s="10" t="n"/>
      <c r="B797" s="7" t="n"/>
      <c r="C797" s="7" t="n"/>
      <c r="D797" s="9" t="n"/>
      <c r="E797" s="8" t="n"/>
      <c r="F797" s="7" t="n"/>
      <c r="G797" s="7" t="n"/>
    </row>
    <row r="798">
      <c r="A798" s="10" t="n"/>
      <c r="B798" s="7" t="n"/>
      <c r="C798" s="7" t="n"/>
      <c r="D798" s="9" t="n"/>
      <c r="E798" s="8" t="n"/>
      <c r="F798" s="7" t="n"/>
      <c r="G798" s="7" t="n"/>
    </row>
    <row r="799">
      <c r="A799" s="10" t="n"/>
      <c r="B799" s="7" t="n"/>
      <c r="C799" s="7" t="n"/>
      <c r="D799" s="9" t="n"/>
      <c r="E799" s="8" t="n"/>
      <c r="F799" s="7" t="n"/>
      <c r="G799" s="7" t="n"/>
    </row>
    <row r="800">
      <c r="A800" s="10" t="n"/>
      <c r="B800" s="7" t="n"/>
      <c r="C800" s="7" t="n"/>
      <c r="D800" s="9" t="n"/>
      <c r="E800" s="8" t="n"/>
      <c r="F800" s="7" t="n"/>
      <c r="G800" s="7" t="n"/>
    </row>
    <row r="801">
      <c r="A801" s="10" t="n"/>
      <c r="B801" s="7" t="n"/>
      <c r="C801" s="7" t="n"/>
      <c r="D801" s="9" t="n"/>
      <c r="E801" s="8" t="n"/>
      <c r="F801" s="7" t="n"/>
      <c r="G801" s="7" t="n"/>
    </row>
    <row r="802">
      <c r="A802" s="10" t="n"/>
      <c r="B802" s="7" t="n"/>
      <c r="C802" s="7" t="n"/>
      <c r="D802" s="9" t="n"/>
      <c r="E802" s="8" t="n"/>
      <c r="F802" s="7" t="n"/>
      <c r="G802" s="7" t="n"/>
    </row>
    <row r="803">
      <c r="A803" s="10" t="n"/>
      <c r="B803" s="7" t="n"/>
      <c r="C803" s="7" t="n"/>
      <c r="D803" s="9" t="n"/>
      <c r="E803" s="8" t="n"/>
      <c r="F803" s="7" t="n"/>
      <c r="G803" s="7" t="n"/>
    </row>
    <row r="804">
      <c r="A804" s="10" t="n"/>
      <c r="B804" s="7" t="n"/>
      <c r="C804" s="7" t="n"/>
      <c r="D804" s="9" t="n"/>
      <c r="E804" s="8" t="n"/>
      <c r="F804" s="7" t="n"/>
      <c r="G804" s="7" t="n"/>
    </row>
    <row r="805">
      <c r="A805" s="10" t="n"/>
      <c r="B805" s="7" t="n"/>
      <c r="C805" s="7" t="n"/>
      <c r="D805" s="9" t="n"/>
      <c r="E805" s="8" t="n"/>
      <c r="F805" s="7" t="n"/>
      <c r="G805" s="7" t="n"/>
    </row>
    <row r="806">
      <c r="A806" s="10" t="n"/>
      <c r="B806" s="7" t="n"/>
      <c r="C806" s="7" t="n"/>
      <c r="D806" s="9" t="n"/>
      <c r="E806" s="8" t="n"/>
      <c r="F806" s="7" t="n"/>
      <c r="G806" s="7" t="n"/>
    </row>
    <row r="807">
      <c r="A807" s="10" t="n"/>
      <c r="B807" s="7" t="n"/>
      <c r="C807" s="7" t="n"/>
      <c r="D807" s="9" t="n"/>
      <c r="E807" s="8" t="n"/>
      <c r="F807" s="7" t="n"/>
      <c r="G807" s="7" t="n"/>
    </row>
    <row r="808">
      <c r="A808" s="10" t="n"/>
      <c r="B808" s="7" t="n"/>
      <c r="C808" s="7" t="n"/>
      <c r="D808" s="9" t="n"/>
      <c r="E808" s="8" t="n"/>
      <c r="F808" s="7" t="n"/>
      <c r="G808" s="7" t="n"/>
    </row>
    <row r="809">
      <c r="A809" s="10" t="n"/>
      <c r="B809" s="7" t="n"/>
      <c r="C809" s="7" t="n"/>
      <c r="D809" s="9" t="n"/>
      <c r="E809" s="8" t="n"/>
      <c r="F809" s="7" t="n"/>
      <c r="G809" s="7" t="n"/>
    </row>
    <row r="810">
      <c r="A810" s="10" t="n"/>
      <c r="B810" s="7" t="n"/>
      <c r="C810" s="7" t="n"/>
      <c r="D810" s="9" t="n"/>
      <c r="E810" s="8" t="n"/>
      <c r="F810" s="7" t="n"/>
      <c r="G810" s="7" t="n"/>
    </row>
    <row r="811">
      <c r="A811" s="10" t="n"/>
      <c r="B811" s="7" t="n"/>
      <c r="C811" s="7" t="n"/>
      <c r="D811" s="9" t="n"/>
      <c r="E811" s="8" t="n"/>
      <c r="F811" s="7" t="n"/>
      <c r="G811" s="7" t="n"/>
    </row>
    <row r="812">
      <c r="A812" s="10" t="n"/>
      <c r="B812" s="7" t="n"/>
      <c r="C812" s="7" t="n"/>
      <c r="D812" s="9" t="n"/>
      <c r="E812" s="8" t="n"/>
      <c r="F812" s="7" t="n"/>
      <c r="G812" s="7" t="n"/>
    </row>
    <row r="813">
      <c r="A813" s="10" t="n"/>
      <c r="B813" s="7" t="n"/>
      <c r="C813" s="7" t="n"/>
      <c r="D813" s="9" t="n"/>
      <c r="E813" s="8" t="n"/>
      <c r="F813" s="7" t="n"/>
      <c r="G813" s="7" t="n"/>
    </row>
    <row r="814">
      <c r="A814" s="10" t="n"/>
      <c r="B814" s="7" t="n"/>
      <c r="C814" s="7" t="n"/>
      <c r="D814" s="9" t="n"/>
      <c r="E814" s="8" t="n"/>
      <c r="F814" s="7" t="n"/>
      <c r="G814" s="7" t="n"/>
    </row>
    <row r="815">
      <c r="A815" s="10" t="n"/>
      <c r="B815" s="7" t="n"/>
      <c r="C815" s="7" t="n"/>
      <c r="D815" s="9" t="n"/>
      <c r="E815" s="8" t="n"/>
      <c r="F815" s="7" t="n"/>
      <c r="G815" s="7" t="n"/>
    </row>
    <row r="816">
      <c r="A816" s="10" t="n"/>
      <c r="B816" s="7" t="n"/>
      <c r="C816" s="7" t="n"/>
      <c r="D816" s="9" t="n"/>
      <c r="E816" s="8" t="n"/>
      <c r="F816" s="7" t="n"/>
      <c r="G816" s="7" t="n"/>
    </row>
    <row r="817">
      <c r="A817" s="10" t="n"/>
      <c r="B817" s="7" t="n"/>
      <c r="C817" s="7" t="n"/>
      <c r="D817" s="9" t="n"/>
      <c r="E817" s="8" t="n"/>
      <c r="F817" s="7" t="n"/>
      <c r="G817" s="7" t="n"/>
    </row>
    <row r="818">
      <c r="A818" s="10" t="n"/>
      <c r="B818" s="7" t="n"/>
      <c r="C818" s="7" t="n"/>
      <c r="D818" s="9" t="n"/>
      <c r="E818" s="8" t="n"/>
      <c r="F818" s="7" t="n"/>
      <c r="G818" s="7" t="n"/>
    </row>
    <row r="819">
      <c r="A819" s="10" t="n"/>
      <c r="B819" s="7" t="n"/>
      <c r="C819" s="7" t="n"/>
      <c r="D819" s="9" t="n"/>
      <c r="E819" s="8" t="n"/>
      <c r="F819" s="7" t="n"/>
      <c r="G819" s="7" t="n"/>
    </row>
    <row r="820">
      <c r="A820" s="10" t="n"/>
      <c r="B820" s="7" t="n"/>
      <c r="C820" s="7" t="n"/>
      <c r="D820" s="9" t="n"/>
      <c r="E820" s="8" t="n"/>
      <c r="F820" s="7" t="n"/>
      <c r="G820" s="7" t="n"/>
    </row>
    <row r="821">
      <c r="A821" s="10" t="n"/>
      <c r="B821" s="7" t="n"/>
      <c r="C821" s="7" t="n"/>
      <c r="D821" s="9" t="n"/>
      <c r="E821" s="8" t="n"/>
      <c r="F821" s="7" t="n"/>
      <c r="G821" s="7" t="n"/>
    </row>
    <row r="822">
      <c r="A822" s="10" t="n"/>
      <c r="B822" s="7" t="n"/>
      <c r="C822" s="7" t="n"/>
      <c r="D822" s="9" t="n"/>
      <c r="E822" s="8" t="n"/>
      <c r="F822" s="7" t="n"/>
      <c r="G822" s="7" t="n"/>
    </row>
    <row r="823">
      <c r="A823" s="10" t="n"/>
      <c r="B823" s="7" t="n"/>
      <c r="C823" s="7" t="n"/>
      <c r="D823" s="9" t="n"/>
      <c r="E823" s="8" t="n"/>
      <c r="F823" s="7" t="n"/>
      <c r="G823" s="7" t="n"/>
    </row>
    <row r="824">
      <c r="A824" s="10" t="n"/>
      <c r="B824" s="7" t="n"/>
      <c r="C824" s="7" t="n"/>
      <c r="D824" s="9" t="n"/>
      <c r="E824" s="8" t="n"/>
      <c r="F824" s="7" t="n"/>
      <c r="G824" s="7" t="n"/>
    </row>
    <row r="825">
      <c r="A825" s="10" t="n"/>
      <c r="B825" s="7" t="n"/>
      <c r="C825" s="7" t="n"/>
      <c r="D825" s="9" t="n"/>
      <c r="E825" s="8" t="n"/>
      <c r="F825" s="7" t="n"/>
      <c r="G825" s="7" t="n"/>
    </row>
    <row r="826">
      <c r="A826" s="10" t="n"/>
      <c r="B826" s="7" t="n"/>
      <c r="C826" s="7" t="n"/>
      <c r="D826" s="9" t="n"/>
      <c r="E826" s="8" t="n"/>
      <c r="F826" s="7" t="n"/>
      <c r="G826" s="7" t="n"/>
    </row>
    <row r="827">
      <c r="A827" s="10" t="n"/>
      <c r="B827" s="7" t="n"/>
      <c r="C827" s="7" t="n"/>
      <c r="D827" s="9" t="n"/>
      <c r="E827" s="8" t="n"/>
      <c r="F827" s="7" t="n"/>
      <c r="G827" s="7" t="n"/>
    </row>
    <row r="828">
      <c r="A828" s="10" t="n"/>
      <c r="B828" s="7" t="n"/>
      <c r="C828" s="7" t="n"/>
      <c r="D828" s="9" t="n"/>
      <c r="E828" s="8" t="n"/>
      <c r="F828" s="7" t="n"/>
      <c r="G828" s="7" t="n"/>
    </row>
    <row r="829">
      <c r="A829" s="10" t="n"/>
      <c r="B829" s="7" t="n"/>
      <c r="C829" s="7" t="n"/>
      <c r="D829" s="9" t="n"/>
      <c r="E829" s="8" t="n"/>
      <c r="F829" s="7" t="n"/>
      <c r="G829" s="7" t="n"/>
    </row>
    <row r="830">
      <c r="A830" s="10" t="n"/>
      <c r="B830" s="7" t="n"/>
      <c r="C830" s="7" t="n"/>
      <c r="D830" s="9" t="n"/>
      <c r="E830" s="8" t="n"/>
      <c r="F830" s="7" t="n"/>
      <c r="G830" s="7" t="n"/>
    </row>
    <row r="831">
      <c r="A831" s="10" t="n"/>
      <c r="B831" s="7" t="n"/>
      <c r="C831" s="7" t="n"/>
      <c r="D831" s="9" t="n"/>
      <c r="E831" s="8" t="n"/>
      <c r="F831" s="7" t="n"/>
      <c r="G831" s="7" t="n"/>
    </row>
    <row r="832">
      <c r="A832" s="10" t="n"/>
      <c r="B832" s="7" t="n"/>
      <c r="C832" s="7" t="n"/>
      <c r="D832" s="9" t="n"/>
      <c r="E832" s="8" t="n"/>
      <c r="F832" s="7" t="n"/>
      <c r="G832" s="7" t="n"/>
    </row>
    <row r="833">
      <c r="A833" s="10" t="n"/>
      <c r="B833" s="7" t="n"/>
      <c r="C833" s="7" t="n"/>
      <c r="D833" s="9" t="n"/>
      <c r="E833" s="8" t="n"/>
      <c r="F833" s="7" t="n"/>
      <c r="G833" s="7" t="n"/>
    </row>
    <row r="834">
      <c r="A834" s="10" t="n"/>
      <c r="B834" s="7" t="n"/>
      <c r="C834" s="7" t="n"/>
      <c r="D834" s="9" t="n"/>
      <c r="E834" s="8" t="n"/>
      <c r="F834" s="7" t="n"/>
      <c r="G834" s="7" t="n"/>
    </row>
    <row r="835">
      <c r="A835" s="10" t="n"/>
      <c r="B835" s="7" t="n"/>
      <c r="C835" s="7" t="n"/>
      <c r="D835" s="9" t="n"/>
      <c r="E835" s="8" t="n"/>
      <c r="F835" s="7" t="n"/>
      <c r="G835" s="7" t="n"/>
    </row>
    <row r="836">
      <c r="A836" s="10" t="n"/>
      <c r="B836" s="7" t="n"/>
      <c r="C836" s="7" t="n"/>
      <c r="D836" s="9" t="n"/>
      <c r="E836" s="8" t="n"/>
      <c r="F836" s="7" t="n"/>
      <c r="G836" s="7" t="n"/>
    </row>
    <row r="837">
      <c r="A837" s="10" t="n"/>
      <c r="B837" s="7" t="n"/>
      <c r="C837" s="7" t="n"/>
      <c r="D837" s="9" t="n"/>
      <c r="E837" s="8" t="n"/>
      <c r="F837" s="7" t="n"/>
      <c r="G837" s="7" t="n"/>
    </row>
    <row r="838">
      <c r="A838" s="10" t="n"/>
      <c r="B838" s="7" t="n"/>
      <c r="C838" s="7" t="n"/>
      <c r="D838" s="9" t="n"/>
      <c r="E838" s="8" t="n"/>
      <c r="F838" s="7" t="n"/>
      <c r="G838" s="7" t="n"/>
    </row>
    <row r="839">
      <c r="A839" s="10" t="n"/>
      <c r="B839" s="7" t="n"/>
      <c r="C839" s="7" t="n"/>
      <c r="D839" s="9" t="n"/>
      <c r="E839" s="8" t="n"/>
      <c r="F839" s="7" t="n"/>
      <c r="G839" s="7" t="n"/>
    </row>
    <row r="840">
      <c r="A840" s="10" t="n"/>
      <c r="B840" s="7" t="n"/>
      <c r="C840" s="7" t="n"/>
      <c r="D840" s="9" t="n"/>
      <c r="E840" s="8" t="n"/>
      <c r="F840" s="7" t="n"/>
      <c r="G840" s="7" t="n"/>
    </row>
    <row r="841">
      <c r="A841" s="10" t="n"/>
      <c r="B841" s="7" t="n"/>
      <c r="C841" s="7" t="n"/>
      <c r="D841" s="9" t="n"/>
      <c r="E841" s="8" t="n"/>
      <c r="F841" s="7" t="n"/>
      <c r="G841" s="7" t="n"/>
    </row>
    <row r="842">
      <c r="A842" s="10" t="n"/>
      <c r="B842" s="7" t="n"/>
      <c r="C842" s="7" t="n"/>
      <c r="D842" s="9" t="n"/>
      <c r="E842" s="8" t="n"/>
      <c r="F842" s="7" t="n"/>
      <c r="G842" s="7" t="n"/>
    </row>
    <row r="843">
      <c r="A843" s="10" t="n"/>
      <c r="B843" s="7" t="n"/>
      <c r="C843" s="7" t="n"/>
      <c r="D843" s="9" t="n"/>
      <c r="E843" s="8" t="n"/>
      <c r="F843" s="7" t="n"/>
      <c r="G843" s="7" t="n"/>
    </row>
    <row r="844">
      <c r="A844" s="10" t="n"/>
      <c r="B844" s="7" t="n"/>
      <c r="C844" s="7" t="n"/>
      <c r="D844" s="9" t="n"/>
      <c r="E844" s="8" t="n"/>
      <c r="F844" s="7" t="n"/>
      <c r="G844" s="7" t="n"/>
    </row>
    <row r="845">
      <c r="A845" s="10" t="n"/>
      <c r="B845" s="7" t="n"/>
      <c r="C845" s="7" t="n"/>
      <c r="D845" s="9" t="n"/>
      <c r="E845" s="8" t="n"/>
      <c r="F845" s="7" t="n"/>
      <c r="G845" s="7" t="n"/>
    </row>
    <row r="846">
      <c r="A846" s="10" t="n"/>
      <c r="B846" s="7" t="n"/>
      <c r="C846" s="7" t="n"/>
      <c r="D846" s="9" t="n"/>
      <c r="E846" s="8" t="n"/>
      <c r="F846" s="7" t="n"/>
      <c r="G846" s="7" t="n"/>
    </row>
    <row r="847">
      <c r="A847" s="10" t="n"/>
      <c r="B847" s="7" t="n"/>
      <c r="C847" s="7" t="n"/>
      <c r="D847" s="9" t="n"/>
      <c r="E847" s="8" t="n"/>
      <c r="F847" s="7" t="n"/>
      <c r="G847" s="7" t="n"/>
    </row>
    <row r="848">
      <c r="A848" s="10" t="n"/>
      <c r="B848" s="7" t="n"/>
      <c r="C848" s="7" t="n"/>
      <c r="D848" s="9" t="n"/>
      <c r="E848" s="8" t="n"/>
      <c r="F848" s="7" t="n"/>
      <c r="G848" s="7" t="n"/>
    </row>
    <row r="849">
      <c r="A849" s="10" t="n"/>
      <c r="B849" s="7" t="n"/>
      <c r="C849" s="7" t="n"/>
      <c r="D849" s="9" t="n"/>
      <c r="E849" s="8" t="n"/>
      <c r="F849" s="7" t="n"/>
      <c r="G849" s="7" t="n"/>
    </row>
    <row r="850">
      <c r="A850" s="10" t="n"/>
      <c r="B850" s="7" t="n"/>
      <c r="C850" s="7" t="n"/>
      <c r="D850" s="9" t="n"/>
      <c r="E850" s="8" t="n"/>
      <c r="F850" s="7" t="n"/>
      <c r="G850" s="7" t="n"/>
    </row>
    <row r="851">
      <c r="A851" s="10" t="n"/>
      <c r="B851" s="7" t="n"/>
      <c r="C851" s="7" t="n"/>
      <c r="D851" s="9" t="n"/>
      <c r="E851" s="8" t="n"/>
      <c r="F851" s="7" t="n"/>
      <c r="G851" s="7" t="n"/>
    </row>
    <row r="852">
      <c r="A852" s="10" t="n"/>
      <c r="B852" s="7" t="n"/>
      <c r="C852" s="7" t="n"/>
      <c r="D852" s="9" t="n"/>
      <c r="E852" s="8" t="n"/>
      <c r="F852" s="7" t="n"/>
      <c r="G852" s="7" t="n"/>
    </row>
    <row r="853">
      <c r="A853" s="10" t="n"/>
      <c r="B853" s="7" t="n"/>
      <c r="C853" s="7" t="n"/>
      <c r="D853" s="9" t="n"/>
      <c r="E853" s="8" t="n"/>
      <c r="F853" s="7" t="n"/>
      <c r="G853" s="7" t="n"/>
    </row>
    <row r="854">
      <c r="A854" s="10" t="n"/>
      <c r="B854" s="7" t="n"/>
      <c r="C854" s="7" t="n"/>
      <c r="D854" s="9" t="n"/>
      <c r="E854" s="8" t="n"/>
      <c r="F854" s="7" t="n"/>
      <c r="G854" s="7" t="n"/>
    </row>
    <row r="855">
      <c r="A855" s="10" t="n"/>
      <c r="B855" s="7" t="n"/>
      <c r="C855" s="7" t="n"/>
      <c r="D855" s="9" t="n"/>
      <c r="E855" s="8" t="n"/>
      <c r="F855" s="7" t="n"/>
      <c r="G855" s="7" t="n"/>
    </row>
    <row r="856">
      <c r="A856" s="10" t="n"/>
      <c r="B856" s="7" t="n"/>
      <c r="C856" s="7" t="n"/>
      <c r="D856" s="9" t="n"/>
      <c r="E856" s="8" t="n"/>
      <c r="F856" s="7" t="n"/>
      <c r="G856" s="7" t="n"/>
    </row>
    <row r="857">
      <c r="A857" s="10" t="n"/>
      <c r="B857" s="7" t="n"/>
      <c r="C857" s="7" t="n"/>
      <c r="D857" s="9" t="n"/>
      <c r="E857" s="8" t="n"/>
      <c r="F857" s="7" t="n"/>
      <c r="G857" s="7" t="n"/>
    </row>
    <row r="858">
      <c r="A858" s="10" t="n"/>
      <c r="B858" s="7" t="n"/>
      <c r="C858" s="7" t="n"/>
      <c r="D858" s="9" t="n"/>
      <c r="E858" s="8" t="n"/>
      <c r="F858" s="7" t="n"/>
      <c r="G858" s="7" t="n"/>
    </row>
    <row r="859">
      <c r="A859" s="10" t="n"/>
      <c r="B859" s="7" t="n"/>
      <c r="C859" s="7" t="n"/>
      <c r="D859" s="9" t="n"/>
      <c r="E859" s="8" t="n"/>
      <c r="F859" s="7" t="n"/>
      <c r="G859" s="7" t="n"/>
    </row>
    <row r="860">
      <c r="A860" s="10" t="n"/>
      <c r="B860" s="7" t="n"/>
      <c r="C860" s="7" t="n"/>
      <c r="D860" s="9" t="n"/>
      <c r="E860" s="8" t="n"/>
      <c r="F860" s="7" t="n"/>
      <c r="G860" s="7" t="n"/>
    </row>
    <row r="861">
      <c r="A861" s="10" t="n"/>
      <c r="B861" s="7" t="n"/>
      <c r="C861" s="7" t="n"/>
      <c r="D861" s="9" t="n"/>
      <c r="E861" s="8" t="n"/>
      <c r="F861" s="7" t="n"/>
      <c r="G861" s="7" t="n"/>
    </row>
    <row r="862">
      <c r="A862" s="10" t="n"/>
      <c r="B862" s="7" t="n"/>
      <c r="C862" s="7" t="n"/>
      <c r="D862" s="9" t="n"/>
      <c r="E862" s="8" t="n"/>
      <c r="F862" s="7" t="n"/>
      <c r="G862" s="7" t="n"/>
    </row>
    <row r="863">
      <c r="A863" s="10" t="n"/>
      <c r="B863" s="7" t="n"/>
      <c r="C863" s="7" t="n"/>
      <c r="D863" s="9" t="n"/>
      <c r="E863" s="8" t="n"/>
      <c r="F863" s="7" t="n"/>
      <c r="G863" s="7" t="n"/>
    </row>
    <row r="864">
      <c r="A864" s="10" t="n"/>
      <c r="B864" s="7" t="n"/>
      <c r="C864" s="7" t="n"/>
      <c r="D864" s="9" t="n"/>
      <c r="E864" s="8" t="n"/>
      <c r="F864" s="7" t="n"/>
      <c r="G864" s="7" t="n"/>
    </row>
    <row r="865">
      <c r="A865" s="10" t="n"/>
      <c r="B865" s="7" t="n"/>
      <c r="C865" s="7" t="n"/>
      <c r="D865" s="9" t="n"/>
      <c r="E865" s="8" t="n"/>
      <c r="F865" s="7" t="n"/>
      <c r="G865" s="7" t="n"/>
    </row>
    <row r="866">
      <c r="A866" s="10" t="n"/>
      <c r="B866" s="7" t="n"/>
      <c r="C866" s="7" t="n"/>
      <c r="D866" s="9" t="n"/>
      <c r="E866" s="8" t="n"/>
      <c r="F866" s="7" t="n"/>
      <c r="G866" s="7" t="n"/>
    </row>
    <row r="867">
      <c r="A867" s="10" t="n"/>
      <c r="B867" s="7" t="n"/>
      <c r="C867" s="7" t="n"/>
      <c r="D867" s="9" t="n"/>
      <c r="E867" s="8" t="n"/>
      <c r="F867" s="7" t="n"/>
      <c r="G867" s="7" t="n"/>
    </row>
    <row r="868">
      <c r="A868" s="10" t="n"/>
      <c r="B868" s="7" t="n"/>
      <c r="C868" s="7" t="n"/>
      <c r="D868" s="9" t="n"/>
      <c r="E868" s="8" t="n"/>
      <c r="F868" s="7" t="n"/>
      <c r="G868" s="7" t="n"/>
    </row>
    <row r="869">
      <c r="A869" s="10" t="n"/>
      <c r="B869" s="7" t="n"/>
      <c r="C869" s="7" t="n"/>
      <c r="D869" s="9" t="n"/>
      <c r="E869" s="8" t="n"/>
      <c r="F869" s="7" t="n"/>
      <c r="G869" s="7" t="n"/>
    </row>
    <row r="870">
      <c r="A870" s="10" t="n"/>
      <c r="B870" s="7" t="n"/>
      <c r="C870" s="7" t="n"/>
      <c r="D870" s="9" t="n"/>
      <c r="E870" s="8" t="n"/>
      <c r="F870" s="7" t="n"/>
      <c r="G870" s="7" t="n"/>
    </row>
    <row r="871">
      <c r="A871" s="10" t="n"/>
      <c r="B871" s="7" t="n"/>
      <c r="C871" s="7" t="n"/>
      <c r="D871" s="9" t="n"/>
      <c r="E871" s="8" t="n"/>
      <c r="F871" s="7" t="n"/>
      <c r="G871" s="7" t="n"/>
    </row>
    <row r="872">
      <c r="A872" s="10" t="n"/>
      <c r="B872" s="7" t="n"/>
      <c r="C872" s="7" t="n"/>
      <c r="D872" s="9" t="n"/>
      <c r="E872" s="8" t="n"/>
      <c r="F872" s="7" t="n"/>
      <c r="G872" s="7" t="n"/>
    </row>
    <row r="873">
      <c r="A873" s="10" t="n"/>
      <c r="B873" s="7" t="n"/>
      <c r="C873" s="7" t="n"/>
      <c r="D873" s="9" t="n"/>
      <c r="E873" s="8" t="n"/>
      <c r="F873" s="7" t="n"/>
      <c r="G873" s="7" t="n"/>
    </row>
    <row r="874">
      <c r="A874" s="10" t="n"/>
      <c r="B874" s="7" t="n"/>
      <c r="C874" s="7" t="n"/>
      <c r="D874" s="9" t="n"/>
      <c r="E874" s="8" t="n"/>
      <c r="F874" s="7" t="n"/>
      <c r="G874" s="7" t="n"/>
    </row>
    <row r="875">
      <c r="A875" s="10" t="n"/>
      <c r="B875" s="7" t="n"/>
      <c r="C875" s="7" t="n"/>
      <c r="D875" s="9" t="n"/>
      <c r="E875" s="8" t="n"/>
      <c r="F875" s="7" t="n"/>
      <c r="G875" s="7" t="n"/>
    </row>
    <row r="876">
      <c r="A876" s="10" t="n"/>
      <c r="B876" s="7" t="n"/>
      <c r="C876" s="7" t="n"/>
      <c r="D876" s="9" t="n"/>
      <c r="E876" s="8" t="n"/>
      <c r="F876" s="7" t="n"/>
      <c r="G876" s="7" t="n"/>
    </row>
    <row r="877">
      <c r="A877" s="10" t="n"/>
      <c r="B877" s="7" t="n"/>
      <c r="C877" s="7" t="n"/>
      <c r="D877" s="9" t="n"/>
      <c r="E877" s="8" t="n"/>
      <c r="F877" s="7" t="n"/>
      <c r="G877" s="7" t="n"/>
    </row>
    <row r="878">
      <c r="A878" s="10" t="n"/>
      <c r="B878" s="7" t="n"/>
      <c r="C878" s="7" t="n"/>
      <c r="D878" s="9" t="n"/>
      <c r="E878" s="8" t="n"/>
      <c r="F878" s="7" t="n"/>
      <c r="G878" s="7" t="n"/>
    </row>
    <row r="879">
      <c r="A879" s="10" t="n"/>
      <c r="B879" s="7" t="n"/>
      <c r="C879" s="7" t="n"/>
      <c r="D879" s="9" t="n"/>
      <c r="E879" s="8" t="n"/>
      <c r="F879" s="7" t="n"/>
      <c r="G879" s="7" t="n"/>
    </row>
    <row r="880">
      <c r="A880" s="10" t="n"/>
      <c r="B880" s="7" t="n"/>
      <c r="C880" s="7" t="n"/>
      <c r="D880" s="9" t="n"/>
      <c r="E880" s="8" t="n"/>
      <c r="F880" s="7" t="n"/>
      <c r="G880" s="7" t="n"/>
    </row>
    <row r="881">
      <c r="A881" s="10" t="n"/>
      <c r="B881" s="7" t="n"/>
      <c r="C881" s="7" t="n"/>
      <c r="D881" s="9" t="n"/>
      <c r="E881" s="8" t="n"/>
      <c r="F881" s="7" t="n"/>
      <c r="G881" s="7" t="n"/>
    </row>
    <row r="882">
      <c r="A882" s="10" t="n"/>
      <c r="B882" s="7" t="n"/>
      <c r="C882" s="7" t="n"/>
      <c r="D882" s="9" t="n"/>
      <c r="E882" s="8" t="n"/>
      <c r="F882" s="7" t="n"/>
      <c r="G882" s="7" t="n"/>
    </row>
    <row r="883">
      <c r="A883" s="10" t="n"/>
      <c r="B883" s="7" t="n"/>
      <c r="C883" s="7" t="n"/>
      <c r="D883" s="9" t="n"/>
      <c r="E883" s="8" t="n"/>
      <c r="F883" s="7" t="n"/>
      <c r="G883" s="7" t="n"/>
    </row>
    <row r="884">
      <c r="A884" s="10" t="n"/>
      <c r="B884" s="7" t="n"/>
      <c r="C884" s="7" t="n"/>
      <c r="D884" s="9" t="n"/>
      <c r="E884" s="8" t="n"/>
      <c r="F884" s="7" t="n"/>
      <c r="G884" s="7" t="n"/>
    </row>
    <row r="885">
      <c r="A885" s="10" t="n"/>
      <c r="B885" s="7" t="n"/>
      <c r="C885" s="7" t="n"/>
      <c r="D885" s="9" t="n"/>
      <c r="E885" s="8" t="n"/>
      <c r="F885" s="7" t="n"/>
      <c r="G885" s="7" t="n"/>
    </row>
    <row r="886">
      <c r="A886" s="10" t="n"/>
      <c r="B886" s="7" t="n"/>
      <c r="C886" s="7" t="n"/>
      <c r="D886" s="9" t="n"/>
      <c r="E886" s="8" t="n"/>
      <c r="F886" s="7" t="n"/>
      <c r="G886" s="7" t="n"/>
    </row>
    <row r="887">
      <c r="A887" s="10" t="n"/>
      <c r="B887" s="7" t="n"/>
      <c r="C887" s="7" t="n"/>
      <c r="D887" s="9" t="n"/>
      <c r="E887" s="8" t="n"/>
      <c r="F887" s="7" t="n"/>
      <c r="G887" s="7" t="n"/>
    </row>
    <row r="888">
      <c r="A888" s="10" t="n"/>
      <c r="B888" s="7" t="n"/>
      <c r="C888" s="7" t="n"/>
      <c r="D888" s="9" t="n"/>
      <c r="E888" s="8" t="n"/>
      <c r="F888" s="7" t="n"/>
      <c r="G888" s="7" t="n"/>
    </row>
    <row r="889">
      <c r="A889" s="10" t="n"/>
      <c r="B889" s="7" t="n"/>
      <c r="C889" s="7" t="n"/>
      <c r="D889" s="9" t="n"/>
      <c r="E889" s="8" t="n"/>
      <c r="F889" s="7" t="n"/>
      <c r="G889" s="7" t="n"/>
    </row>
    <row r="890">
      <c r="A890" s="10" t="n"/>
      <c r="B890" s="7" t="n"/>
      <c r="C890" s="7" t="n"/>
      <c r="D890" s="9" t="n"/>
      <c r="E890" s="8" t="n"/>
      <c r="F890" s="7" t="n"/>
      <c r="G890" s="7" t="n"/>
    </row>
    <row r="891">
      <c r="A891" s="10" t="n"/>
      <c r="B891" s="7" t="n"/>
      <c r="C891" s="7" t="n"/>
      <c r="D891" s="9" t="n"/>
      <c r="E891" s="8" t="n"/>
      <c r="F891" s="7" t="n"/>
      <c r="G891" s="7" t="n"/>
    </row>
    <row r="892">
      <c r="A892" s="10" t="n"/>
      <c r="B892" s="7" t="n"/>
      <c r="C892" s="7" t="n"/>
      <c r="D892" s="9" t="n"/>
      <c r="E892" s="8" t="n"/>
      <c r="F892" s="7" t="n"/>
      <c r="G892" s="7" t="n"/>
    </row>
    <row r="893">
      <c r="A893" s="10" t="n"/>
      <c r="B893" s="7" t="n"/>
      <c r="C893" s="7" t="n"/>
      <c r="D893" s="9" t="n"/>
      <c r="E893" s="8" t="n"/>
      <c r="F893" s="7" t="n"/>
      <c r="G893" s="7" t="n"/>
    </row>
    <row r="894">
      <c r="A894" s="10" t="n"/>
      <c r="B894" s="7" t="n"/>
      <c r="C894" s="7" t="n"/>
      <c r="D894" s="9" t="n"/>
      <c r="E894" s="8" t="n"/>
      <c r="F894" s="7" t="n"/>
      <c r="G894" s="7" t="n"/>
    </row>
    <row r="895">
      <c r="A895" s="10" t="n"/>
      <c r="B895" s="7" t="n"/>
      <c r="C895" s="7" t="n"/>
      <c r="D895" s="9" t="n"/>
      <c r="E895" s="8" t="n"/>
      <c r="F895" s="7" t="n"/>
      <c r="G895" s="7" t="n"/>
    </row>
    <row r="896">
      <c r="A896" s="10" t="n"/>
      <c r="B896" s="7" t="n"/>
      <c r="C896" s="7" t="n"/>
      <c r="D896" s="9" t="n"/>
      <c r="E896" s="8" t="n"/>
      <c r="F896" s="7" t="n"/>
      <c r="G896" s="7" t="n"/>
    </row>
    <row r="897">
      <c r="A897" s="10" t="n"/>
      <c r="B897" s="7" t="n"/>
      <c r="C897" s="7" t="n"/>
      <c r="D897" s="9" t="n"/>
      <c r="E897" s="8" t="n"/>
      <c r="F897" s="7" t="n"/>
      <c r="G897" s="7" t="n"/>
    </row>
    <row r="898">
      <c r="A898" s="10" t="n"/>
      <c r="B898" s="7" t="n"/>
      <c r="C898" s="7" t="n"/>
      <c r="D898" s="9" t="n"/>
      <c r="E898" s="8" t="n"/>
      <c r="F898" s="7" t="n"/>
      <c r="G898" s="7" t="n"/>
    </row>
    <row r="899">
      <c r="A899" s="10" t="n"/>
      <c r="B899" s="7" t="n"/>
      <c r="C899" s="7" t="n"/>
      <c r="D899" s="9" t="n"/>
      <c r="E899" s="8" t="n"/>
      <c r="F899" s="7" t="n"/>
      <c r="G899" s="7" t="n"/>
    </row>
    <row r="900">
      <c r="A900" s="10" t="n"/>
      <c r="B900" s="7" t="n"/>
      <c r="C900" s="7" t="n"/>
      <c r="D900" s="9" t="n"/>
      <c r="E900" s="8" t="n"/>
      <c r="F900" s="7" t="n"/>
      <c r="G900" s="7" t="n"/>
    </row>
    <row r="901">
      <c r="A901" s="10" t="n"/>
      <c r="B901" s="7" t="n"/>
      <c r="C901" s="7" t="n"/>
      <c r="D901" s="9" t="n"/>
      <c r="E901" s="8" t="n"/>
      <c r="F901" s="7" t="n"/>
      <c r="G901" s="7" t="n"/>
    </row>
    <row r="902">
      <c r="A902" s="10" t="n"/>
      <c r="B902" s="7" t="n"/>
      <c r="C902" s="7" t="n"/>
      <c r="D902" s="9" t="n"/>
      <c r="E902" s="8" t="n"/>
      <c r="F902" s="7" t="n"/>
      <c r="G902" s="7" t="n"/>
    </row>
    <row r="903">
      <c r="A903" s="10" t="n"/>
      <c r="B903" s="7" t="n"/>
      <c r="C903" s="7" t="n"/>
      <c r="D903" s="9" t="n"/>
      <c r="E903" s="8" t="n"/>
      <c r="F903" s="7" t="n"/>
      <c r="G903" s="7" t="n"/>
    </row>
    <row r="904">
      <c r="A904" s="10" t="n"/>
      <c r="B904" s="7" t="n"/>
      <c r="C904" s="7" t="n"/>
      <c r="D904" s="9" t="n"/>
      <c r="E904" s="8" t="n"/>
      <c r="F904" s="7" t="n"/>
      <c r="G904" s="7" t="n"/>
    </row>
    <row r="905">
      <c r="A905" s="10" t="n"/>
      <c r="B905" s="7" t="n"/>
      <c r="C905" s="7" t="n"/>
      <c r="D905" s="9" t="n"/>
      <c r="E905" s="8" t="n"/>
      <c r="F905" s="7" t="n"/>
      <c r="G905" s="7" t="n"/>
    </row>
    <row r="906">
      <c r="A906" s="10" t="n"/>
      <c r="B906" s="7" t="n"/>
      <c r="C906" s="7" t="n"/>
      <c r="D906" s="9" t="n"/>
      <c r="E906" s="8" t="n"/>
      <c r="F906" s="7" t="n"/>
      <c r="G906" s="7" t="n"/>
    </row>
    <row r="907">
      <c r="A907" s="10" t="n"/>
      <c r="B907" s="7" t="n"/>
      <c r="C907" s="7" t="n"/>
      <c r="D907" s="9" t="n"/>
      <c r="E907" s="8" t="n"/>
      <c r="F907" s="7" t="n"/>
      <c r="G907" s="7" t="n"/>
    </row>
    <row r="908">
      <c r="A908" s="10" t="n"/>
      <c r="B908" s="7" t="n"/>
      <c r="C908" s="7" t="n"/>
      <c r="D908" s="9" t="n"/>
      <c r="E908" s="8" t="n"/>
      <c r="F908" s="7" t="n"/>
      <c r="G908" s="7" t="n"/>
    </row>
    <row r="909">
      <c r="A909" s="10" t="n"/>
      <c r="B909" s="7" t="n"/>
      <c r="C909" s="7" t="n"/>
      <c r="D909" s="9" t="n"/>
      <c r="E909" s="8" t="n"/>
      <c r="F909" s="7" t="n"/>
      <c r="G909" s="7" t="n"/>
    </row>
    <row r="910">
      <c r="A910" s="10" t="n"/>
      <c r="B910" s="7" t="n"/>
      <c r="C910" s="7" t="n"/>
      <c r="D910" s="9" t="n"/>
      <c r="E910" s="8" t="n"/>
      <c r="F910" s="7" t="n"/>
      <c r="G910" s="7" t="n"/>
    </row>
    <row r="911">
      <c r="A911" s="10" t="n"/>
      <c r="B911" s="7" t="n"/>
      <c r="C911" s="7" t="n"/>
      <c r="D911" s="9" t="n"/>
      <c r="E911" s="8" t="n"/>
      <c r="F911" s="7" t="n"/>
      <c r="G911" s="7" t="n"/>
    </row>
    <row r="912">
      <c r="A912" s="10" t="n"/>
      <c r="B912" s="7" t="n"/>
      <c r="C912" s="7" t="n"/>
      <c r="D912" s="9" t="n"/>
      <c r="E912" s="8" t="n"/>
      <c r="F912" s="7" t="n"/>
      <c r="G912" s="7" t="n"/>
    </row>
    <row r="913">
      <c r="A913" s="10" t="n"/>
      <c r="B913" s="7" t="n"/>
      <c r="C913" s="7" t="n"/>
      <c r="D913" s="9" t="n"/>
      <c r="E913" s="8" t="n"/>
      <c r="F913" s="7" t="n"/>
      <c r="G913" s="7" t="n"/>
    </row>
    <row r="914">
      <c r="A914" s="10" t="n"/>
      <c r="B914" s="7" t="n"/>
      <c r="C914" s="7" t="n"/>
      <c r="D914" s="9" t="n"/>
      <c r="E914" s="8" t="n"/>
      <c r="F914" s="7" t="n"/>
      <c r="G914" s="7" t="n"/>
    </row>
    <row r="915">
      <c r="A915" s="10" t="n"/>
      <c r="B915" s="7" t="n"/>
      <c r="C915" s="7" t="n"/>
      <c r="D915" s="9" t="n"/>
      <c r="E915" s="8" t="n"/>
      <c r="F915" s="7" t="n"/>
      <c r="G915" s="7" t="n"/>
    </row>
    <row r="916">
      <c r="A916" s="10" t="n"/>
      <c r="B916" s="7" t="n"/>
      <c r="C916" s="7" t="n"/>
      <c r="D916" s="9" t="n"/>
      <c r="E916" s="8" t="n"/>
      <c r="F916" s="7" t="n"/>
      <c r="G916" s="7" t="n"/>
    </row>
    <row r="917">
      <c r="A917" s="10" t="n"/>
      <c r="B917" s="7" t="n"/>
      <c r="C917" s="7" t="n"/>
      <c r="D917" s="9" t="n"/>
      <c r="E917" s="8" t="n"/>
      <c r="F917" s="7" t="n"/>
      <c r="G917" s="7" t="n"/>
    </row>
    <row r="918">
      <c r="A918" s="10" t="n"/>
      <c r="B918" s="7" t="n"/>
      <c r="C918" s="7" t="n"/>
      <c r="D918" s="9" t="n"/>
      <c r="E918" s="8" t="n"/>
      <c r="F918" s="7" t="n"/>
      <c r="G918" s="7" t="n"/>
    </row>
    <row r="919">
      <c r="A919" s="10" t="n"/>
      <c r="B919" s="7" t="n"/>
      <c r="C919" s="7" t="n"/>
      <c r="D919" s="9" t="n"/>
      <c r="E919" s="8" t="n"/>
      <c r="F919" s="7" t="n"/>
      <c r="G919" s="7" t="n"/>
    </row>
    <row r="920">
      <c r="A920" s="10" t="n"/>
      <c r="B920" s="7" t="n"/>
      <c r="C920" s="7" t="n"/>
      <c r="D920" s="9" t="n"/>
      <c r="E920" s="8" t="n"/>
      <c r="F920" s="7" t="n"/>
      <c r="G920" s="7" t="n"/>
    </row>
    <row r="921">
      <c r="A921" s="10" t="n"/>
      <c r="B921" s="7" t="n"/>
      <c r="C921" s="7" t="n"/>
      <c r="D921" s="9" t="n"/>
      <c r="E921" s="8" t="n"/>
      <c r="F921" s="7" t="n"/>
      <c r="G921" s="7" t="n"/>
    </row>
    <row r="922">
      <c r="A922" s="10" t="n"/>
      <c r="B922" s="7" t="n"/>
      <c r="C922" s="7" t="n"/>
      <c r="D922" s="9" t="n"/>
      <c r="E922" s="8" t="n"/>
      <c r="F922" s="7" t="n"/>
      <c r="G922" s="7" t="n"/>
    </row>
    <row r="923">
      <c r="A923" s="10" t="n"/>
      <c r="B923" s="7" t="n"/>
      <c r="C923" s="7" t="n"/>
      <c r="D923" s="9" t="n"/>
      <c r="E923" s="8" t="n"/>
      <c r="F923" s="7" t="n"/>
      <c r="G923" s="7" t="n"/>
    </row>
    <row r="924">
      <c r="A924" s="10" t="n"/>
      <c r="B924" s="7" t="n"/>
      <c r="C924" s="7" t="n"/>
      <c r="D924" s="9" t="n"/>
      <c r="E924" s="8" t="n"/>
      <c r="F924" s="7" t="n"/>
      <c r="G924" s="7" t="n"/>
    </row>
    <row r="925">
      <c r="A925" s="10" t="n"/>
      <c r="B925" s="7" t="n"/>
      <c r="C925" s="7" t="n"/>
      <c r="D925" s="9" t="n"/>
      <c r="E925" s="8" t="n"/>
      <c r="F925" s="7" t="n"/>
      <c r="G925" s="7" t="n"/>
    </row>
    <row r="926">
      <c r="A926" s="10" t="n"/>
      <c r="B926" s="7" t="n"/>
      <c r="C926" s="7" t="n"/>
      <c r="D926" s="9" t="n"/>
      <c r="E926" s="8" t="n"/>
      <c r="F926" s="7" t="n"/>
      <c r="G926" s="7" t="n"/>
    </row>
    <row r="927">
      <c r="A927" s="10" t="n"/>
      <c r="B927" s="7" t="n"/>
      <c r="C927" s="7" t="n"/>
      <c r="D927" s="9" t="n"/>
      <c r="E927" s="8" t="n"/>
      <c r="F927" s="7" t="n"/>
      <c r="G927" s="7" t="n"/>
    </row>
    <row r="928">
      <c r="A928" s="10" t="n"/>
      <c r="B928" s="7" t="n"/>
      <c r="C928" s="7" t="n"/>
      <c r="D928" s="9" t="n"/>
      <c r="E928" s="8" t="n"/>
      <c r="F928" s="7" t="n"/>
      <c r="G928" s="7" t="n"/>
    </row>
    <row r="929">
      <c r="A929" s="10" t="n"/>
      <c r="B929" s="7" t="n"/>
      <c r="C929" s="7" t="n"/>
      <c r="D929" s="9" t="n"/>
      <c r="E929" s="8" t="n"/>
      <c r="F929" s="7" t="n"/>
      <c r="G929" s="7" t="n"/>
    </row>
    <row r="930">
      <c r="A930" s="10" t="n"/>
      <c r="B930" s="7" t="n"/>
      <c r="C930" s="7" t="n"/>
      <c r="D930" s="9" t="n"/>
      <c r="E930" s="8" t="n"/>
      <c r="F930" s="7" t="n"/>
      <c r="G930" s="7" t="n"/>
    </row>
    <row r="931">
      <c r="A931" s="10" t="n"/>
      <c r="B931" s="7" t="n"/>
      <c r="C931" s="7" t="n"/>
      <c r="D931" s="9" t="n"/>
      <c r="E931" s="8" t="n"/>
      <c r="F931" s="7" t="n"/>
      <c r="G931" s="7" t="n"/>
    </row>
    <row r="932">
      <c r="A932" s="10" t="n"/>
      <c r="B932" s="7" t="n"/>
      <c r="C932" s="7" t="n"/>
      <c r="D932" s="9" t="n"/>
      <c r="E932" s="8" t="n"/>
      <c r="F932" s="7" t="n"/>
      <c r="G932" s="7" t="n"/>
    </row>
    <row r="933">
      <c r="A933" s="10" t="n"/>
      <c r="B933" s="7" t="n"/>
      <c r="C933" s="7" t="n"/>
      <c r="D933" s="9" t="n"/>
      <c r="E933" s="8" t="n"/>
      <c r="F933" s="7" t="n"/>
      <c r="G933" s="7" t="n"/>
    </row>
    <row r="934">
      <c r="A934" s="10" t="n"/>
      <c r="B934" s="7" t="n"/>
      <c r="C934" s="7" t="n"/>
      <c r="D934" s="9" t="n"/>
      <c r="E934" s="8" t="n"/>
      <c r="F934" s="7" t="n"/>
      <c r="G934" s="7" t="n"/>
    </row>
    <row r="935">
      <c r="A935" s="10" t="n"/>
      <c r="B935" s="7" t="n"/>
      <c r="C935" s="7" t="n"/>
      <c r="D935" s="9" t="n"/>
      <c r="E935" s="8" t="n"/>
      <c r="F935" s="7" t="n"/>
      <c r="G935" s="7" t="n"/>
    </row>
    <row r="936">
      <c r="A936" s="10" t="n"/>
      <c r="B936" s="7" t="n"/>
      <c r="C936" s="7" t="n"/>
      <c r="D936" s="9" t="n"/>
      <c r="E936" s="8" t="n"/>
      <c r="F936" s="7" t="n"/>
      <c r="G936" s="7" t="n"/>
    </row>
    <row r="937">
      <c r="A937" s="10" t="n"/>
      <c r="B937" s="7" t="n"/>
      <c r="C937" s="7" t="n"/>
      <c r="D937" s="9" t="n"/>
      <c r="E937" s="8" t="n"/>
      <c r="F937" s="7" t="n"/>
      <c r="G937" s="7" t="n"/>
    </row>
    <row r="938">
      <c r="A938" s="10" t="n"/>
      <c r="B938" s="7" t="n"/>
      <c r="C938" s="7" t="n"/>
      <c r="D938" s="9" t="n"/>
      <c r="E938" s="8" t="n"/>
      <c r="F938" s="7" t="n"/>
      <c r="G938" s="7" t="n"/>
    </row>
    <row r="939">
      <c r="A939" s="10" t="n"/>
      <c r="B939" s="7" t="n"/>
      <c r="C939" s="7" t="n"/>
      <c r="D939" s="9" t="n"/>
      <c r="E939" s="8" t="n"/>
      <c r="F939" s="7" t="n"/>
      <c r="G939" s="7" t="n"/>
    </row>
    <row r="940">
      <c r="A940" s="10" t="n"/>
      <c r="B940" s="7" t="n"/>
      <c r="C940" s="7" t="n"/>
      <c r="D940" s="9" t="n"/>
      <c r="E940" s="8" t="n"/>
      <c r="F940" s="7" t="n"/>
      <c r="G940" s="7" t="n"/>
    </row>
    <row r="941">
      <c r="A941" s="10" t="n"/>
      <c r="B941" s="7" t="n"/>
      <c r="C941" s="7" t="n"/>
      <c r="D941" s="9" t="n"/>
      <c r="E941" s="8" t="n"/>
      <c r="F941" s="7" t="n"/>
      <c r="G941" s="7" t="n"/>
    </row>
    <row r="942">
      <c r="A942" s="10" t="n"/>
      <c r="B942" s="7" t="n"/>
      <c r="C942" s="7" t="n"/>
      <c r="D942" s="9" t="n"/>
      <c r="E942" s="8" t="n"/>
      <c r="F942" s="7" t="n"/>
      <c r="G942" s="7" t="n"/>
    </row>
    <row r="943">
      <c r="A943" s="10" t="n"/>
      <c r="B943" s="7" t="n"/>
      <c r="C943" s="7" t="n"/>
      <c r="D943" s="9" t="n"/>
      <c r="E943" s="8" t="n"/>
      <c r="F943" s="7" t="n"/>
      <c r="G943" s="7" t="n"/>
    </row>
    <row r="944">
      <c r="A944" s="10" t="n"/>
      <c r="B944" s="7" t="n"/>
      <c r="C944" s="7" t="n"/>
      <c r="D944" s="9" t="n"/>
      <c r="E944" s="8" t="n"/>
      <c r="F944" s="7" t="n"/>
      <c r="G944" s="7" t="n"/>
    </row>
    <row r="945">
      <c r="A945" s="10" t="n"/>
      <c r="B945" s="7" t="n"/>
      <c r="C945" s="7" t="n"/>
      <c r="D945" s="9" t="n"/>
      <c r="E945" s="8" t="n"/>
      <c r="F945" s="7" t="n"/>
      <c r="G945" s="7" t="n"/>
    </row>
    <row r="946">
      <c r="A946" s="10" t="n"/>
      <c r="B946" s="7" t="n"/>
      <c r="C946" s="7" t="n"/>
      <c r="D946" s="9" t="n"/>
      <c r="E946" s="8" t="n"/>
      <c r="F946" s="7" t="n"/>
      <c r="G946" s="7" t="n"/>
    </row>
    <row r="947">
      <c r="A947" s="10" t="n"/>
      <c r="B947" s="7" t="n"/>
      <c r="C947" s="7" t="n"/>
      <c r="D947" s="9" t="n"/>
      <c r="E947" s="8" t="n"/>
      <c r="F947" s="7" t="n"/>
      <c r="G947" s="7" t="n"/>
    </row>
    <row r="948">
      <c r="A948" s="10" t="n"/>
      <c r="B948" s="7" t="n"/>
      <c r="C948" s="7" t="n"/>
      <c r="D948" s="9" t="n"/>
      <c r="E948" s="8" t="n"/>
      <c r="F948" s="7" t="n"/>
      <c r="G948" s="7" t="n"/>
    </row>
    <row r="949">
      <c r="A949" s="10" t="n"/>
      <c r="B949" s="7" t="n"/>
      <c r="C949" s="7" t="n"/>
      <c r="D949" s="9" t="n"/>
      <c r="E949" s="8" t="n"/>
      <c r="F949" s="7" t="n"/>
      <c r="G949" s="7" t="n"/>
    </row>
    <row r="950">
      <c r="A950" s="10" t="n"/>
      <c r="B950" s="7" t="n"/>
      <c r="C950" s="7" t="n"/>
      <c r="D950" s="9" t="n"/>
      <c r="E950" s="8" t="n"/>
      <c r="F950" s="7" t="n"/>
      <c r="G950" s="7" t="n"/>
    </row>
    <row r="951">
      <c r="A951" s="10" t="n"/>
      <c r="B951" s="7" t="n"/>
      <c r="C951" s="7" t="n"/>
      <c r="D951" s="9" t="n"/>
      <c r="E951" s="8" t="n"/>
      <c r="F951" s="7" t="n"/>
      <c r="G951" s="7" t="n"/>
    </row>
    <row r="952">
      <c r="A952" s="10" t="n"/>
      <c r="B952" s="7" t="n"/>
      <c r="C952" s="7" t="n"/>
      <c r="D952" s="9" t="n"/>
      <c r="E952" s="8" t="n"/>
      <c r="F952" s="7" t="n"/>
      <c r="G952" s="7" t="n"/>
    </row>
    <row r="953">
      <c r="A953" s="10" t="n"/>
      <c r="B953" s="7" t="n"/>
      <c r="C953" s="7" t="n"/>
      <c r="D953" s="9" t="n"/>
      <c r="E953" s="8" t="n"/>
      <c r="F953" s="7" t="n"/>
      <c r="G953" s="7" t="n"/>
    </row>
    <row r="954">
      <c r="A954" s="10" t="n"/>
      <c r="B954" s="7" t="n"/>
      <c r="C954" s="7" t="n"/>
      <c r="D954" s="9" t="n"/>
      <c r="E954" s="8" t="n"/>
      <c r="F954" s="7" t="n"/>
      <c r="G954" s="7" t="n"/>
    </row>
    <row r="955">
      <c r="A955" s="10" t="n"/>
      <c r="B955" s="7" t="n"/>
      <c r="C955" s="7" t="n"/>
      <c r="D955" s="9" t="n"/>
      <c r="E955" s="8" t="n"/>
      <c r="F955" s="7" t="n"/>
      <c r="G955" s="7" t="n"/>
    </row>
    <row r="956">
      <c r="A956" s="10" t="n"/>
      <c r="B956" s="7" t="n"/>
      <c r="C956" s="7" t="n"/>
      <c r="D956" s="9" t="n"/>
      <c r="E956" s="8" t="n"/>
      <c r="F956" s="7" t="n"/>
      <c r="G956" s="7" t="n"/>
    </row>
    <row r="957">
      <c r="A957" s="10" t="n"/>
      <c r="B957" s="7" t="n"/>
      <c r="C957" s="7" t="n"/>
      <c r="D957" s="9" t="n"/>
      <c r="E957" s="8" t="n"/>
      <c r="F957" s="7" t="n"/>
      <c r="G957" s="7" t="n"/>
    </row>
    <row r="958">
      <c r="A958" s="10" t="n"/>
      <c r="B958" s="7" t="n"/>
      <c r="C958" s="7" t="n"/>
      <c r="D958" s="9" t="n"/>
      <c r="E958" s="8" t="n"/>
      <c r="F958" s="7" t="n"/>
      <c r="G958" s="7" t="n"/>
    </row>
    <row r="959">
      <c r="A959" s="10" t="n"/>
      <c r="B959" s="7" t="n"/>
      <c r="C959" s="7" t="n"/>
      <c r="D959" s="9" t="n"/>
      <c r="E959" s="8" t="n"/>
      <c r="F959" s="7" t="n"/>
      <c r="G959" s="7" t="n"/>
    </row>
    <row r="960">
      <c r="A960" s="10" t="n"/>
      <c r="B960" s="7" t="n"/>
      <c r="C960" s="7" t="n"/>
      <c r="D960" s="9" t="n"/>
      <c r="E960" s="8" t="n"/>
      <c r="F960" s="7" t="n"/>
      <c r="G960" s="7" t="n"/>
    </row>
    <row r="961">
      <c r="A961" s="10" t="n"/>
      <c r="B961" s="7" t="n"/>
      <c r="C961" s="7" t="n"/>
      <c r="D961" s="9" t="n"/>
      <c r="E961" s="8" t="n"/>
      <c r="F961" s="7" t="n"/>
      <c r="G961" s="7" t="n"/>
    </row>
    <row r="962">
      <c r="A962" s="10" t="n"/>
      <c r="B962" s="7" t="n"/>
      <c r="C962" s="7" t="n"/>
      <c r="D962" s="9" t="n"/>
      <c r="E962" s="8" t="n"/>
      <c r="F962" s="7" t="n"/>
      <c r="G962" s="7" t="n"/>
    </row>
    <row r="963">
      <c r="A963" s="10" t="n"/>
      <c r="B963" s="7" t="n"/>
      <c r="C963" s="7" t="n"/>
      <c r="D963" s="9" t="n"/>
      <c r="E963" s="8" t="n"/>
      <c r="F963" s="7" t="n"/>
      <c r="G963" s="7" t="n"/>
    </row>
    <row r="964">
      <c r="A964" s="10" t="n"/>
      <c r="B964" s="7" t="n"/>
      <c r="C964" s="7" t="n"/>
      <c r="D964" s="9" t="n"/>
      <c r="E964" s="8" t="n"/>
      <c r="F964" s="7" t="n"/>
      <c r="G964" s="7" t="n"/>
    </row>
    <row r="965">
      <c r="A965" s="10" t="n"/>
      <c r="B965" s="7" t="n"/>
      <c r="C965" s="7" t="n"/>
      <c r="D965" s="9" t="n"/>
      <c r="E965" s="8" t="n"/>
      <c r="F965" s="7" t="n"/>
      <c r="G965" s="7" t="n"/>
    </row>
    <row r="966">
      <c r="A966" s="10" t="n"/>
      <c r="B966" s="7" t="n"/>
      <c r="C966" s="7" t="n"/>
      <c r="D966" s="9" t="n"/>
      <c r="E966" s="8" t="n"/>
      <c r="F966" s="7" t="n"/>
      <c r="G966" s="7" t="n"/>
    </row>
    <row r="967">
      <c r="A967" s="10" t="n"/>
      <c r="B967" s="7" t="n"/>
      <c r="C967" s="7" t="n"/>
      <c r="D967" s="9" t="n"/>
      <c r="E967" s="8" t="n"/>
      <c r="F967" s="7" t="n"/>
      <c r="G967" s="7" t="n"/>
    </row>
    <row r="968">
      <c r="A968" s="10" t="n"/>
      <c r="B968" s="7" t="n"/>
      <c r="C968" s="7" t="n"/>
      <c r="D968" s="9" t="n"/>
      <c r="E968" s="8" t="n"/>
      <c r="F968" s="7" t="n"/>
      <c r="G968" s="7" t="n"/>
    </row>
    <row r="969">
      <c r="A969" s="10" t="n"/>
      <c r="B969" s="7" t="n"/>
      <c r="C969" s="7" t="n"/>
      <c r="D969" s="9" t="n"/>
      <c r="E969" s="8" t="n"/>
      <c r="F969" s="7" t="n"/>
      <c r="G969" s="7" t="n"/>
    </row>
    <row r="970">
      <c r="A970" s="10" t="n"/>
      <c r="B970" s="7" t="n"/>
      <c r="C970" s="7" t="n"/>
      <c r="D970" s="9" t="n"/>
      <c r="E970" s="8" t="n"/>
      <c r="F970" s="7" t="n"/>
      <c r="G970" s="7" t="n"/>
    </row>
    <row r="971">
      <c r="A971" s="10" t="n"/>
      <c r="B971" s="7" t="n"/>
      <c r="C971" s="7" t="n"/>
      <c r="D971" s="9" t="n"/>
      <c r="E971" s="8" t="n"/>
      <c r="F971" s="7" t="n"/>
      <c r="G971" s="7" t="n"/>
    </row>
    <row r="972">
      <c r="A972" s="10" t="n"/>
      <c r="B972" s="7" t="n"/>
      <c r="C972" s="7" t="n"/>
      <c r="D972" s="9" t="n"/>
      <c r="E972" s="8" t="n"/>
      <c r="F972" s="7" t="n"/>
      <c r="G972" s="7" t="n"/>
    </row>
    <row r="973">
      <c r="A973" s="10" t="n"/>
      <c r="B973" s="7" t="n"/>
      <c r="C973" s="7" t="n"/>
      <c r="D973" s="9" t="n"/>
      <c r="E973" s="8" t="n"/>
      <c r="F973" s="7" t="n"/>
      <c r="G973" s="7" t="n"/>
    </row>
    <row r="974">
      <c r="A974" s="10" t="n"/>
      <c r="B974" s="7" t="n"/>
      <c r="C974" s="7" t="n"/>
      <c r="D974" s="9" t="n"/>
      <c r="E974" s="8" t="n"/>
      <c r="F974" s="7" t="n"/>
      <c r="G974" s="7" t="n"/>
    </row>
    <row r="975">
      <c r="A975" s="10" t="n"/>
      <c r="B975" s="7" t="n"/>
      <c r="C975" s="7" t="n"/>
      <c r="D975" s="9" t="n"/>
      <c r="E975" s="8" t="n"/>
      <c r="F975" s="7" t="n"/>
      <c r="G975" s="7" t="n"/>
    </row>
    <row r="976">
      <c r="A976" s="10" t="n"/>
      <c r="B976" s="7" t="n"/>
      <c r="C976" s="7" t="n"/>
      <c r="D976" s="9" t="n"/>
      <c r="E976" s="8" t="n"/>
      <c r="F976" s="7" t="n"/>
      <c r="G976" s="7" t="n"/>
    </row>
    <row r="977">
      <c r="A977" s="10" t="n"/>
      <c r="B977" s="7" t="n"/>
      <c r="C977" s="7" t="n"/>
      <c r="D977" s="9" t="n"/>
      <c r="E977" s="8" t="n"/>
      <c r="F977" s="7" t="n"/>
      <c r="G977" s="7" t="n"/>
    </row>
    <row r="978">
      <c r="A978" s="10" t="n"/>
      <c r="B978" s="7" t="n"/>
      <c r="C978" s="7" t="n"/>
      <c r="D978" s="9" t="n"/>
      <c r="E978" s="8" t="n"/>
      <c r="F978" s="7" t="n"/>
      <c r="G978" s="7" t="n"/>
    </row>
    <row r="979">
      <c r="A979" s="10" t="n"/>
      <c r="B979" s="7" t="n"/>
      <c r="C979" s="7" t="n"/>
      <c r="D979" s="9" t="n"/>
      <c r="E979" s="8" t="n"/>
      <c r="F979" s="7" t="n"/>
      <c r="G979" s="7" t="n"/>
    </row>
    <row r="980">
      <c r="A980" s="10" t="n"/>
      <c r="B980" s="7" t="n"/>
      <c r="C980" s="7" t="n"/>
      <c r="D980" s="9" t="n"/>
      <c r="E980" s="8" t="n"/>
      <c r="F980" s="7" t="n"/>
      <c r="G980" s="7" t="n"/>
    </row>
    <row r="981">
      <c r="A981" s="10" t="n"/>
      <c r="B981" s="7" t="n"/>
      <c r="C981" s="7" t="n"/>
      <c r="D981" s="9" t="n"/>
      <c r="E981" s="8" t="n"/>
      <c r="F981" s="7" t="n"/>
      <c r="G981" s="7" t="n"/>
    </row>
    <row r="982">
      <c r="A982" s="10" t="n"/>
      <c r="B982" s="7" t="n"/>
      <c r="C982" s="7" t="n"/>
      <c r="D982" s="9" t="n"/>
      <c r="E982" s="8" t="n"/>
      <c r="F982" s="7" t="n"/>
      <c r="G982" s="7" t="n"/>
    </row>
    <row r="983">
      <c r="A983" s="10" t="n"/>
      <c r="B983" s="7" t="n"/>
      <c r="C983" s="7" t="n"/>
      <c r="D983" s="9" t="n"/>
      <c r="E983" s="8" t="n"/>
      <c r="F983" s="7" t="n"/>
      <c r="G983" s="7" t="n"/>
    </row>
    <row r="984">
      <c r="A984" s="10" t="n"/>
      <c r="B984" s="7" t="n"/>
      <c r="C984" s="7" t="n"/>
      <c r="D984" s="9" t="n"/>
      <c r="E984" s="8" t="n"/>
      <c r="F984" s="7" t="n"/>
      <c r="G984" s="7" t="n"/>
    </row>
    <row r="985">
      <c r="A985" s="10" t="n"/>
      <c r="B985" s="7" t="n"/>
      <c r="C985" s="7" t="n"/>
      <c r="D985" s="9" t="n"/>
      <c r="E985" s="8" t="n"/>
      <c r="F985" s="7" t="n"/>
      <c r="G985" s="7" t="n"/>
    </row>
    <row r="986">
      <c r="A986" s="10" t="n"/>
      <c r="B986" s="7" t="n"/>
      <c r="C986" s="7" t="n"/>
      <c r="D986" s="9" t="n"/>
      <c r="E986" s="8" t="n"/>
      <c r="F986" s="7" t="n"/>
      <c r="G986" s="7" t="n"/>
    </row>
    <row r="987">
      <c r="A987" s="10" t="n"/>
      <c r="B987" s="7" t="n"/>
      <c r="C987" s="7" t="n"/>
      <c r="D987" s="9" t="n"/>
      <c r="E987" s="8" t="n"/>
      <c r="F987" s="7" t="n"/>
      <c r="G987" s="7" t="n"/>
    </row>
    <row r="988">
      <c r="A988" s="10" t="n"/>
      <c r="B988" s="7" t="n"/>
      <c r="C988" s="7" t="n"/>
      <c r="D988" s="9" t="n"/>
      <c r="E988" s="8" t="n"/>
      <c r="F988" s="7" t="n"/>
      <c r="G988" s="7" t="n"/>
    </row>
    <row r="989">
      <c r="A989" s="10" t="n"/>
      <c r="B989" s="7" t="n"/>
      <c r="C989" s="7" t="n"/>
      <c r="D989" s="9" t="n"/>
      <c r="E989" s="8" t="n"/>
      <c r="F989" s="7" t="n"/>
      <c r="G989" s="7" t="n"/>
    </row>
    <row r="990">
      <c r="A990" s="10" t="n"/>
      <c r="B990" s="7" t="n"/>
      <c r="C990" s="7" t="n"/>
      <c r="D990" s="9" t="n"/>
      <c r="E990" s="8" t="n"/>
      <c r="F990" s="7" t="n"/>
      <c r="G990" s="7" t="n"/>
    </row>
    <row r="991">
      <c r="A991" s="10" t="n"/>
      <c r="B991" s="7" t="n"/>
      <c r="C991" s="7" t="n"/>
      <c r="D991" s="9" t="n"/>
      <c r="E991" s="8" t="n"/>
      <c r="F991" s="7" t="n"/>
      <c r="G991" s="7" t="n"/>
    </row>
    <row r="992">
      <c r="A992" s="10" t="n"/>
      <c r="B992" s="7" t="n"/>
      <c r="C992" s="7" t="n"/>
      <c r="D992" s="9" t="n"/>
      <c r="E992" s="8" t="n"/>
      <c r="F992" s="7" t="n"/>
      <c r="G992" s="7" t="n"/>
    </row>
    <row r="993">
      <c r="A993" s="10" t="n"/>
      <c r="B993" s="7" t="n"/>
      <c r="C993" s="7" t="n"/>
      <c r="D993" s="9" t="n"/>
      <c r="E993" s="8" t="n"/>
      <c r="F993" s="7" t="n"/>
      <c r="G993" s="7" t="n"/>
    </row>
    <row r="994">
      <c r="A994" s="10" t="n"/>
      <c r="B994" s="7" t="n"/>
      <c r="C994" s="7" t="n"/>
      <c r="D994" s="9" t="n"/>
      <c r="E994" s="8" t="n"/>
      <c r="F994" s="7" t="n"/>
      <c r="G994" s="7" t="n"/>
    </row>
    <row r="995">
      <c r="A995" s="10" t="n"/>
      <c r="B995" s="7" t="n"/>
      <c r="C995" s="7" t="n"/>
      <c r="D995" s="9" t="n"/>
      <c r="E995" s="8" t="n"/>
      <c r="F995" s="7" t="n"/>
      <c r="G995" s="7" t="n"/>
    </row>
    <row r="996">
      <c r="A996" s="10" t="n"/>
      <c r="B996" s="7" t="n"/>
      <c r="C996" s="7" t="n"/>
      <c r="D996" s="9" t="n"/>
      <c r="E996" s="8" t="n"/>
      <c r="F996" s="7" t="n"/>
      <c r="G996" s="7" t="n"/>
    </row>
    <row r="997">
      <c r="A997" s="10" t="n"/>
      <c r="B997" s="7" t="n"/>
      <c r="C997" s="7" t="n"/>
      <c r="D997" s="9" t="n"/>
      <c r="E997" s="8" t="n"/>
      <c r="F997" s="7" t="n"/>
      <c r="G997" s="7" t="n"/>
    </row>
    <row r="998">
      <c r="A998" s="10" t="n"/>
      <c r="B998" s="7" t="n"/>
      <c r="C998" s="7" t="n"/>
      <c r="D998" s="9" t="n"/>
      <c r="E998" s="8" t="n"/>
      <c r="F998" s="7" t="n"/>
      <c r="G998" s="7" t="n"/>
    </row>
    <row r="999">
      <c r="A999" s="10" t="n"/>
      <c r="B999" s="7" t="n"/>
      <c r="C999" s="7" t="n"/>
      <c r="D999" s="9" t="n"/>
      <c r="E999" s="8" t="n"/>
      <c r="F999" s="7" t="n"/>
      <c r="G999" s="7" t="n"/>
    </row>
    <row r="1000">
      <c r="A1000" s="10" t="n"/>
      <c r="B1000" s="7" t="n"/>
      <c r="C1000" s="7" t="n"/>
      <c r="D1000" s="9" t="n"/>
      <c r="E1000" s="8" t="n"/>
      <c r="F1000" s="7" t="n"/>
      <c r="G1000" s="7" t="n"/>
    </row>
    <row r="1001">
      <c r="A1001" s="10" t="n"/>
      <c r="B1001" s="7" t="n"/>
      <c r="C1001" s="7" t="n"/>
      <c r="D1001" s="9" t="n"/>
      <c r="E1001" s="8" t="n"/>
      <c r="F1001" s="7" t="n"/>
      <c r="G1001" s="7" t="n"/>
    </row>
  </sheetData>
  <dataValidations count="2">
    <dataValidation sqref="F2:F1001" showDropDown="0" showInputMessage="0" showErrorMessage="0" allowBlank="1" type="list">
      <formula1>"Espèces,Chèque,Virement,Autre"</formula1>
    </dataValidation>
    <dataValidation sqref="C2:C1001" showDropDown="0" showInputMessage="0" showErrorMessage="0" allowBlank="1" type="list">
      <formula1>=Groupes!$A$2:$A$101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6" customWidth="1" min="3" max="3"/>
    <col width="14" customWidth="1" min="4" max="4"/>
    <col width="18" customWidth="1" min="5" max="5"/>
    <col width="14" customWidth="1" min="6" max="6"/>
    <col width="12" customWidth="1" min="7" max="7"/>
  </cols>
  <sheetData>
    <row r="1">
      <c r="A1" s="12" t="inlineStr">
        <is>
          <t>Mois suivi (MM/AAAA)</t>
        </is>
      </c>
      <c r="B1" s="13" t="inlineStr">
        <is>
          <t>10/2026</t>
        </is>
      </c>
      <c r="D1" s="12" t="inlineStr">
        <is>
          <t>À encaisser</t>
        </is>
      </c>
      <c r="E1" s="12" t="inlineStr">
        <is>
          <t>Encaissé</t>
        </is>
      </c>
      <c r="F1" s="12" t="inlineStr">
        <is>
          <t>Reste</t>
        </is>
      </c>
    </row>
    <row r="2">
      <c r="D2" s="14">
        <f>SUM(D5:D304)</f>
        <v/>
      </c>
      <c r="E2" s="14">
        <f>SUM(E5:E304)</f>
        <v/>
      </c>
      <c r="F2" s="14">
        <f>SUM(F5:F304)</f>
        <v/>
      </c>
    </row>
    <row r="4" ht="30" customHeight="1">
      <c r="A4" s="6" t="inlineStr">
        <is>
          <t>Nom de l'élève</t>
        </is>
      </c>
      <c r="B4" s="6" t="inlineStr">
        <is>
          <t>Groupe</t>
        </is>
      </c>
      <c r="C4" s="6" t="inlineStr">
        <is>
          <t>Téléphone</t>
        </is>
      </c>
      <c r="D4" s="6" t="inlineStr">
        <is>
          <t>À payer (DH)</t>
        </is>
      </c>
      <c r="E4" s="6" t="inlineStr">
        <is>
          <t>Payé ce mois (DH)</t>
        </is>
      </c>
      <c r="F4" s="6" t="inlineStr">
        <is>
          <t>Reste (DH)</t>
        </is>
      </c>
      <c r="G4" s="6" t="inlineStr">
        <is>
          <t>Statut</t>
        </is>
      </c>
    </row>
    <row r="5">
      <c r="A5" s="15">
        <f>IF(AND('Élèves'!$A2&lt;&gt;"",'Élèves'!$I2&lt;&gt;"Parti"),'Élèves'!$A2,"")</f>
        <v/>
      </c>
      <c r="B5" s="15">
        <f>IF(A5="","",'Élèves'!$D2)</f>
        <v/>
      </c>
      <c r="C5" s="15">
        <f>IF(A5="","",'Élèves'!$B2)</f>
        <v/>
      </c>
      <c r="D5" s="11">
        <f>IF(A5="","",N('Élèves'!$H2))</f>
        <v/>
      </c>
      <c r="E5" s="11">
        <f>IF(A5="","",SUMPRODUCT(--(Paiements!$B$2:$B$1001=A5),--(Paiements!$C$2:$C$1001=B5),--(Paiements!$D$2:$D$1001=$B$1),Paiements!$E$2:$E$1001))</f>
        <v/>
      </c>
      <c r="F5" s="11">
        <f>IF(A5="","",MAX(D5-E5,0))</f>
        <v/>
      </c>
      <c r="G5" s="15">
        <f>IF(A5="","",IF(F5=0,"Payé",IF(E5&gt;0,"Partiel","Impayé")))</f>
        <v/>
      </c>
    </row>
    <row r="6">
      <c r="A6" s="15">
        <f>IF(AND('Élèves'!$A3&lt;&gt;"",'Élèves'!$I3&lt;&gt;"Parti"),'Élèves'!$A3,"")</f>
        <v/>
      </c>
      <c r="B6" s="15">
        <f>IF(A6="","",'Élèves'!$D3)</f>
        <v/>
      </c>
      <c r="C6" s="15">
        <f>IF(A6="","",'Élèves'!$B3)</f>
        <v/>
      </c>
      <c r="D6" s="11">
        <f>IF(A6="","",N('Élèves'!$H3))</f>
        <v/>
      </c>
      <c r="E6" s="11">
        <f>IF(A6="","",SUMPRODUCT(--(Paiements!$B$2:$B$1001=A6),--(Paiements!$C$2:$C$1001=B6),--(Paiements!$D$2:$D$1001=$B$1),Paiements!$E$2:$E$1001))</f>
        <v/>
      </c>
      <c r="F6" s="11">
        <f>IF(A6="","",MAX(D6-E6,0))</f>
        <v/>
      </c>
      <c r="G6" s="15">
        <f>IF(A6="","",IF(F6=0,"Payé",IF(E6&gt;0,"Partiel","Impayé")))</f>
        <v/>
      </c>
    </row>
    <row r="7">
      <c r="A7" s="15">
        <f>IF(AND('Élèves'!$A4&lt;&gt;"",'Élèves'!$I4&lt;&gt;"Parti"),'Élèves'!$A4,"")</f>
        <v/>
      </c>
      <c r="B7" s="15">
        <f>IF(A7="","",'Élèves'!$D4)</f>
        <v/>
      </c>
      <c r="C7" s="15">
        <f>IF(A7="","",'Élèves'!$B4)</f>
        <v/>
      </c>
      <c r="D7" s="11">
        <f>IF(A7="","",N('Élèves'!$H4))</f>
        <v/>
      </c>
      <c r="E7" s="11">
        <f>IF(A7="","",SUMPRODUCT(--(Paiements!$B$2:$B$1001=A7),--(Paiements!$C$2:$C$1001=B7),--(Paiements!$D$2:$D$1001=$B$1),Paiements!$E$2:$E$1001))</f>
        <v/>
      </c>
      <c r="F7" s="11">
        <f>IF(A7="","",MAX(D7-E7,0))</f>
        <v/>
      </c>
      <c r="G7" s="15">
        <f>IF(A7="","",IF(F7=0,"Payé",IF(E7&gt;0,"Partiel","Impayé")))</f>
        <v/>
      </c>
    </row>
    <row r="8">
      <c r="A8" s="15">
        <f>IF(AND('Élèves'!$A5&lt;&gt;"",'Élèves'!$I5&lt;&gt;"Parti"),'Élèves'!$A5,"")</f>
        <v/>
      </c>
      <c r="B8" s="15">
        <f>IF(A8="","",'Élèves'!$D5)</f>
        <v/>
      </c>
      <c r="C8" s="15">
        <f>IF(A8="","",'Élèves'!$B5)</f>
        <v/>
      </c>
      <c r="D8" s="11">
        <f>IF(A8="","",N('Élèves'!$H5))</f>
        <v/>
      </c>
      <c r="E8" s="11">
        <f>IF(A8="","",SUMPRODUCT(--(Paiements!$B$2:$B$1001=A8),--(Paiements!$C$2:$C$1001=B8),--(Paiements!$D$2:$D$1001=$B$1),Paiements!$E$2:$E$1001))</f>
        <v/>
      </c>
      <c r="F8" s="11">
        <f>IF(A8="","",MAX(D8-E8,0))</f>
        <v/>
      </c>
      <c r="G8" s="15">
        <f>IF(A8="","",IF(F8=0,"Payé",IF(E8&gt;0,"Partiel","Impayé")))</f>
        <v/>
      </c>
    </row>
    <row r="9">
      <c r="A9" s="15">
        <f>IF(AND('Élèves'!$A6&lt;&gt;"",'Élèves'!$I6&lt;&gt;"Parti"),'Élèves'!$A6,"")</f>
        <v/>
      </c>
      <c r="B9" s="15">
        <f>IF(A9="","",'Élèves'!$D6)</f>
        <v/>
      </c>
      <c r="C9" s="15">
        <f>IF(A9="","",'Élèves'!$B6)</f>
        <v/>
      </c>
      <c r="D9" s="11">
        <f>IF(A9="","",N('Élèves'!$H6))</f>
        <v/>
      </c>
      <c r="E9" s="11">
        <f>IF(A9="","",SUMPRODUCT(--(Paiements!$B$2:$B$1001=A9),--(Paiements!$C$2:$C$1001=B9),--(Paiements!$D$2:$D$1001=$B$1),Paiements!$E$2:$E$1001))</f>
        <v/>
      </c>
      <c r="F9" s="11">
        <f>IF(A9="","",MAX(D9-E9,0))</f>
        <v/>
      </c>
      <c r="G9" s="15">
        <f>IF(A9="","",IF(F9=0,"Payé",IF(E9&gt;0,"Partiel","Impayé")))</f>
        <v/>
      </c>
    </row>
    <row r="10">
      <c r="A10" s="15">
        <f>IF(AND('Élèves'!$A7&lt;&gt;"",'Élèves'!$I7&lt;&gt;"Parti"),'Élèves'!$A7,"")</f>
        <v/>
      </c>
      <c r="B10" s="15">
        <f>IF(A10="","",'Élèves'!$D7)</f>
        <v/>
      </c>
      <c r="C10" s="15">
        <f>IF(A10="","",'Élèves'!$B7)</f>
        <v/>
      </c>
      <c r="D10" s="11">
        <f>IF(A10="","",N('Élèves'!$H7))</f>
        <v/>
      </c>
      <c r="E10" s="11">
        <f>IF(A10="","",SUMPRODUCT(--(Paiements!$B$2:$B$1001=A10),--(Paiements!$C$2:$C$1001=B10),--(Paiements!$D$2:$D$1001=$B$1),Paiements!$E$2:$E$1001))</f>
        <v/>
      </c>
      <c r="F10" s="11">
        <f>IF(A10="","",MAX(D10-E10,0))</f>
        <v/>
      </c>
      <c r="G10" s="15">
        <f>IF(A10="","",IF(F10=0,"Payé",IF(E10&gt;0,"Partiel","Impayé")))</f>
        <v/>
      </c>
    </row>
    <row r="11">
      <c r="A11" s="15">
        <f>IF(AND('Élèves'!$A8&lt;&gt;"",'Élèves'!$I8&lt;&gt;"Parti"),'Élèves'!$A8,"")</f>
        <v/>
      </c>
      <c r="B11" s="15">
        <f>IF(A11="","",'Élèves'!$D8)</f>
        <v/>
      </c>
      <c r="C11" s="15">
        <f>IF(A11="","",'Élèves'!$B8)</f>
        <v/>
      </c>
      <c r="D11" s="11">
        <f>IF(A11="","",N('Élèves'!$H8))</f>
        <v/>
      </c>
      <c r="E11" s="11">
        <f>IF(A11="","",SUMPRODUCT(--(Paiements!$B$2:$B$1001=A11),--(Paiements!$C$2:$C$1001=B11),--(Paiements!$D$2:$D$1001=$B$1),Paiements!$E$2:$E$1001))</f>
        <v/>
      </c>
      <c r="F11" s="11">
        <f>IF(A11="","",MAX(D11-E11,0))</f>
        <v/>
      </c>
      <c r="G11" s="15">
        <f>IF(A11="","",IF(F11=0,"Payé",IF(E11&gt;0,"Partiel","Impayé")))</f>
        <v/>
      </c>
    </row>
    <row r="12">
      <c r="A12" s="15">
        <f>IF(AND('Élèves'!$A9&lt;&gt;"",'Élèves'!$I9&lt;&gt;"Parti"),'Élèves'!$A9,"")</f>
        <v/>
      </c>
      <c r="B12" s="15">
        <f>IF(A12="","",'Élèves'!$D9)</f>
        <v/>
      </c>
      <c r="C12" s="15">
        <f>IF(A12="","",'Élèves'!$B9)</f>
        <v/>
      </c>
      <c r="D12" s="11">
        <f>IF(A12="","",N('Élèves'!$H9))</f>
        <v/>
      </c>
      <c r="E12" s="11">
        <f>IF(A12="","",SUMPRODUCT(--(Paiements!$B$2:$B$1001=A12),--(Paiements!$C$2:$C$1001=B12),--(Paiements!$D$2:$D$1001=$B$1),Paiements!$E$2:$E$1001))</f>
        <v/>
      </c>
      <c r="F12" s="11">
        <f>IF(A12="","",MAX(D12-E12,0))</f>
        <v/>
      </c>
      <c r="G12" s="15">
        <f>IF(A12="","",IF(F12=0,"Payé",IF(E12&gt;0,"Partiel","Impayé")))</f>
        <v/>
      </c>
    </row>
    <row r="13">
      <c r="A13" s="15">
        <f>IF(AND('Élèves'!$A10&lt;&gt;"",'Élèves'!$I10&lt;&gt;"Parti"),'Élèves'!$A10,"")</f>
        <v/>
      </c>
      <c r="B13" s="15">
        <f>IF(A13="","",'Élèves'!$D10)</f>
        <v/>
      </c>
      <c r="C13" s="15">
        <f>IF(A13="","",'Élèves'!$B10)</f>
        <v/>
      </c>
      <c r="D13" s="11">
        <f>IF(A13="","",N('Élèves'!$H10))</f>
        <v/>
      </c>
      <c r="E13" s="11">
        <f>IF(A13="","",SUMPRODUCT(--(Paiements!$B$2:$B$1001=A13),--(Paiements!$C$2:$C$1001=B13),--(Paiements!$D$2:$D$1001=$B$1),Paiements!$E$2:$E$1001))</f>
        <v/>
      </c>
      <c r="F13" s="11">
        <f>IF(A13="","",MAX(D13-E13,0))</f>
        <v/>
      </c>
      <c r="G13" s="15">
        <f>IF(A13="","",IF(F13=0,"Payé",IF(E13&gt;0,"Partiel","Impayé")))</f>
        <v/>
      </c>
    </row>
    <row r="14">
      <c r="A14" s="15">
        <f>IF(AND('Élèves'!$A11&lt;&gt;"",'Élèves'!$I11&lt;&gt;"Parti"),'Élèves'!$A11,"")</f>
        <v/>
      </c>
      <c r="B14" s="15">
        <f>IF(A14="","",'Élèves'!$D11)</f>
        <v/>
      </c>
      <c r="C14" s="15">
        <f>IF(A14="","",'Élèves'!$B11)</f>
        <v/>
      </c>
      <c r="D14" s="11">
        <f>IF(A14="","",N('Élèves'!$H11))</f>
        <v/>
      </c>
      <c r="E14" s="11">
        <f>IF(A14="","",SUMPRODUCT(--(Paiements!$B$2:$B$1001=A14),--(Paiements!$C$2:$C$1001=B14),--(Paiements!$D$2:$D$1001=$B$1),Paiements!$E$2:$E$1001))</f>
        <v/>
      </c>
      <c r="F14" s="11">
        <f>IF(A14="","",MAX(D14-E14,0))</f>
        <v/>
      </c>
      <c r="G14" s="15">
        <f>IF(A14="","",IF(F14=0,"Payé",IF(E14&gt;0,"Partiel","Impayé")))</f>
        <v/>
      </c>
    </row>
    <row r="15">
      <c r="A15" s="15">
        <f>IF(AND('Élèves'!$A12&lt;&gt;"",'Élèves'!$I12&lt;&gt;"Parti"),'Élèves'!$A12,"")</f>
        <v/>
      </c>
      <c r="B15" s="15">
        <f>IF(A15="","",'Élèves'!$D12)</f>
        <v/>
      </c>
      <c r="C15" s="15">
        <f>IF(A15="","",'Élèves'!$B12)</f>
        <v/>
      </c>
      <c r="D15" s="11">
        <f>IF(A15="","",N('Élèves'!$H12))</f>
        <v/>
      </c>
      <c r="E15" s="11">
        <f>IF(A15="","",SUMPRODUCT(--(Paiements!$B$2:$B$1001=A15),--(Paiements!$C$2:$C$1001=B15),--(Paiements!$D$2:$D$1001=$B$1),Paiements!$E$2:$E$1001))</f>
        <v/>
      </c>
      <c r="F15" s="11">
        <f>IF(A15="","",MAX(D15-E15,0))</f>
        <v/>
      </c>
      <c r="G15" s="15">
        <f>IF(A15="","",IF(F15=0,"Payé",IF(E15&gt;0,"Partiel","Impayé")))</f>
        <v/>
      </c>
    </row>
    <row r="16">
      <c r="A16" s="15">
        <f>IF(AND('Élèves'!$A13&lt;&gt;"",'Élèves'!$I13&lt;&gt;"Parti"),'Élèves'!$A13,"")</f>
        <v/>
      </c>
      <c r="B16" s="15">
        <f>IF(A16="","",'Élèves'!$D13)</f>
        <v/>
      </c>
      <c r="C16" s="15">
        <f>IF(A16="","",'Élèves'!$B13)</f>
        <v/>
      </c>
      <c r="D16" s="11">
        <f>IF(A16="","",N('Élèves'!$H13))</f>
        <v/>
      </c>
      <c r="E16" s="11">
        <f>IF(A16="","",SUMPRODUCT(--(Paiements!$B$2:$B$1001=A16),--(Paiements!$C$2:$C$1001=B16),--(Paiements!$D$2:$D$1001=$B$1),Paiements!$E$2:$E$1001))</f>
        <v/>
      </c>
      <c r="F16" s="11">
        <f>IF(A16="","",MAX(D16-E16,0))</f>
        <v/>
      </c>
      <c r="G16" s="15">
        <f>IF(A16="","",IF(F16=0,"Payé",IF(E16&gt;0,"Partiel","Impayé")))</f>
        <v/>
      </c>
    </row>
    <row r="17">
      <c r="A17" s="15">
        <f>IF(AND('Élèves'!$A14&lt;&gt;"",'Élèves'!$I14&lt;&gt;"Parti"),'Élèves'!$A14,"")</f>
        <v/>
      </c>
      <c r="B17" s="15">
        <f>IF(A17="","",'Élèves'!$D14)</f>
        <v/>
      </c>
      <c r="C17" s="15">
        <f>IF(A17="","",'Élèves'!$B14)</f>
        <v/>
      </c>
      <c r="D17" s="11">
        <f>IF(A17="","",N('Élèves'!$H14))</f>
        <v/>
      </c>
      <c r="E17" s="11">
        <f>IF(A17="","",SUMPRODUCT(--(Paiements!$B$2:$B$1001=A17),--(Paiements!$C$2:$C$1001=B17),--(Paiements!$D$2:$D$1001=$B$1),Paiements!$E$2:$E$1001))</f>
        <v/>
      </c>
      <c r="F17" s="11">
        <f>IF(A17="","",MAX(D17-E17,0))</f>
        <v/>
      </c>
      <c r="G17" s="15">
        <f>IF(A17="","",IF(F17=0,"Payé",IF(E17&gt;0,"Partiel","Impayé")))</f>
        <v/>
      </c>
    </row>
    <row r="18">
      <c r="A18" s="15">
        <f>IF(AND('Élèves'!$A15&lt;&gt;"",'Élèves'!$I15&lt;&gt;"Parti"),'Élèves'!$A15,"")</f>
        <v/>
      </c>
      <c r="B18" s="15">
        <f>IF(A18="","",'Élèves'!$D15)</f>
        <v/>
      </c>
      <c r="C18" s="15">
        <f>IF(A18="","",'Élèves'!$B15)</f>
        <v/>
      </c>
      <c r="D18" s="11">
        <f>IF(A18="","",N('Élèves'!$H15))</f>
        <v/>
      </c>
      <c r="E18" s="11">
        <f>IF(A18="","",SUMPRODUCT(--(Paiements!$B$2:$B$1001=A18),--(Paiements!$C$2:$C$1001=B18),--(Paiements!$D$2:$D$1001=$B$1),Paiements!$E$2:$E$1001))</f>
        <v/>
      </c>
      <c r="F18" s="11">
        <f>IF(A18="","",MAX(D18-E18,0))</f>
        <v/>
      </c>
      <c r="G18" s="15">
        <f>IF(A18="","",IF(F18=0,"Payé",IF(E18&gt;0,"Partiel","Impayé")))</f>
        <v/>
      </c>
    </row>
    <row r="19">
      <c r="A19" s="15">
        <f>IF(AND('Élèves'!$A16&lt;&gt;"",'Élèves'!$I16&lt;&gt;"Parti"),'Élèves'!$A16,"")</f>
        <v/>
      </c>
      <c r="B19" s="15">
        <f>IF(A19="","",'Élèves'!$D16)</f>
        <v/>
      </c>
      <c r="C19" s="15">
        <f>IF(A19="","",'Élèves'!$B16)</f>
        <v/>
      </c>
      <c r="D19" s="11">
        <f>IF(A19="","",N('Élèves'!$H16))</f>
        <v/>
      </c>
      <c r="E19" s="11">
        <f>IF(A19="","",SUMPRODUCT(--(Paiements!$B$2:$B$1001=A19),--(Paiements!$C$2:$C$1001=B19),--(Paiements!$D$2:$D$1001=$B$1),Paiements!$E$2:$E$1001))</f>
        <v/>
      </c>
      <c r="F19" s="11">
        <f>IF(A19="","",MAX(D19-E19,0))</f>
        <v/>
      </c>
      <c r="G19" s="15">
        <f>IF(A19="","",IF(F19=0,"Payé",IF(E19&gt;0,"Partiel","Impayé")))</f>
        <v/>
      </c>
    </row>
    <row r="20">
      <c r="A20" s="15">
        <f>IF(AND('Élèves'!$A17&lt;&gt;"",'Élèves'!$I17&lt;&gt;"Parti"),'Élèves'!$A17,"")</f>
        <v/>
      </c>
      <c r="B20" s="15">
        <f>IF(A20="","",'Élèves'!$D17)</f>
        <v/>
      </c>
      <c r="C20" s="15">
        <f>IF(A20="","",'Élèves'!$B17)</f>
        <v/>
      </c>
      <c r="D20" s="11">
        <f>IF(A20="","",N('Élèves'!$H17))</f>
        <v/>
      </c>
      <c r="E20" s="11">
        <f>IF(A20="","",SUMPRODUCT(--(Paiements!$B$2:$B$1001=A20),--(Paiements!$C$2:$C$1001=B20),--(Paiements!$D$2:$D$1001=$B$1),Paiements!$E$2:$E$1001))</f>
        <v/>
      </c>
      <c r="F20" s="11">
        <f>IF(A20="","",MAX(D20-E20,0))</f>
        <v/>
      </c>
      <c r="G20" s="15">
        <f>IF(A20="","",IF(F20=0,"Payé",IF(E20&gt;0,"Partiel","Impayé")))</f>
        <v/>
      </c>
    </row>
    <row r="21">
      <c r="A21" s="15">
        <f>IF(AND('Élèves'!$A18&lt;&gt;"",'Élèves'!$I18&lt;&gt;"Parti"),'Élèves'!$A18,"")</f>
        <v/>
      </c>
      <c r="B21" s="15">
        <f>IF(A21="","",'Élèves'!$D18)</f>
        <v/>
      </c>
      <c r="C21" s="15">
        <f>IF(A21="","",'Élèves'!$B18)</f>
        <v/>
      </c>
      <c r="D21" s="11">
        <f>IF(A21="","",N('Élèves'!$H18))</f>
        <v/>
      </c>
      <c r="E21" s="11">
        <f>IF(A21="","",SUMPRODUCT(--(Paiements!$B$2:$B$1001=A21),--(Paiements!$C$2:$C$1001=B21),--(Paiements!$D$2:$D$1001=$B$1),Paiements!$E$2:$E$1001))</f>
        <v/>
      </c>
      <c r="F21" s="11">
        <f>IF(A21="","",MAX(D21-E21,0))</f>
        <v/>
      </c>
      <c r="G21" s="15">
        <f>IF(A21="","",IF(F21=0,"Payé",IF(E21&gt;0,"Partiel","Impayé")))</f>
        <v/>
      </c>
    </row>
    <row r="22">
      <c r="A22" s="15">
        <f>IF(AND('Élèves'!$A19&lt;&gt;"",'Élèves'!$I19&lt;&gt;"Parti"),'Élèves'!$A19,"")</f>
        <v/>
      </c>
      <c r="B22" s="15">
        <f>IF(A22="","",'Élèves'!$D19)</f>
        <v/>
      </c>
      <c r="C22" s="15">
        <f>IF(A22="","",'Élèves'!$B19)</f>
        <v/>
      </c>
      <c r="D22" s="11">
        <f>IF(A22="","",N('Élèves'!$H19))</f>
        <v/>
      </c>
      <c r="E22" s="11">
        <f>IF(A22="","",SUMPRODUCT(--(Paiements!$B$2:$B$1001=A22),--(Paiements!$C$2:$C$1001=B22),--(Paiements!$D$2:$D$1001=$B$1),Paiements!$E$2:$E$1001))</f>
        <v/>
      </c>
      <c r="F22" s="11">
        <f>IF(A22="","",MAX(D22-E22,0))</f>
        <v/>
      </c>
      <c r="G22" s="15">
        <f>IF(A22="","",IF(F22=0,"Payé",IF(E22&gt;0,"Partiel","Impayé")))</f>
        <v/>
      </c>
    </row>
    <row r="23">
      <c r="A23" s="15">
        <f>IF(AND('Élèves'!$A20&lt;&gt;"",'Élèves'!$I20&lt;&gt;"Parti"),'Élèves'!$A20,"")</f>
        <v/>
      </c>
      <c r="B23" s="15">
        <f>IF(A23="","",'Élèves'!$D20)</f>
        <v/>
      </c>
      <c r="C23" s="15">
        <f>IF(A23="","",'Élèves'!$B20)</f>
        <v/>
      </c>
      <c r="D23" s="11">
        <f>IF(A23="","",N('Élèves'!$H20))</f>
        <v/>
      </c>
      <c r="E23" s="11">
        <f>IF(A23="","",SUMPRODUCT(--(Paiements!$B$2:$B$1001=A23),--(Paiements!$C$2:$C$1001=B23),--(Paiements!$D$2:$D$1001=$B$1),Paiements!$E$2:$E$1001))</f>
        <v/>
      </c>
      <c r="F23" s="11">
        <f>IF(A23="","",MAX(D23-E23,0))</f>
        <v/>
      </c>
      <c r="G23" s="15">
        <f>IF(A23="","",IF(F23=0,"Payé",IF(E23&gt;0,"Partiel","Impayé")))</f>
        <v/>
      </c>
    </row>
    <row r="24">
      <c r="A24" s="15">
        <f>IF(AND('Élèves'!$A21&lt;&gt;"",'Élèves'!$I21&lt;&gt;"Parti"),'Élèves'!$A21,"")</f>
        <v/>
      </c>
      <c r="B24" s="15">
        <f>IF(A24="","",'Élèves'!$D21)</f>
        <v/>
      </c>
      <c r="C24" s="15">
        <f>IF(A24="","",'Élèves'!$B21)</f>
        <v/>
      </c>
      <c r="D24" s="11">
        <f>IF(A24="","",N('Élèves'!$H21))</f>
        <v/>
      </c>
      <c r="E24" s="11">
        <f>IF(A24="","",SUMPRODUCT(--(Paiements!$B$2:$B$1001=A24),--(Paiements!$C$2:$C$1001=B24),--(Paiements!$D$2:$D$1001=$B$1),Paiements!$E$2:$E$1001))</f>
        <v/>
      </c>
      <c r="F24" s="11">
        <f>IF(A24="","",MAX(D24-E24,0))</f>
        <v/>
      </c>
      <c r="G24" s="15">
        <f>IF(A24="","",IF(F24=0,"Payé",IF(E24&gt;0,"Partiel","Impayé")))</f>
        <v/>
      </c>
    </row>
    <row r="25">
      <c r="A25" s="15">
        <f>IF(AND('Élèves'!$A22&lt;&gt;"",'Élèves'!$I22&lt;&gt;"Parti"),'Élèves'!$A22,"")</f>
        <v/>
      </c>
      <c r="B25" s="15">
        <f>IF(A25="","",'Élèves'!$D22)</f>
        <v/>
      </c>
      <c r="C25" s="15">
        <f>IF(A25="","",'Élèves'!$B22)</f>
        <v/>
      </c>
      <c r="D25" s="11">
        <f>IF(A25="","",N('Élèves'!$H22))</f>
        <v/>
      </c>
      <c r="E25" s="11">
        <f>IF(A25="","",SUMPRODUCT(--(Paiements!$B$2:$B$1001=A25),--(Paiements!$C$2:$C$1001=B25),--(Paiements!$D$2:$D$1001=$B$1),Paiements!$E$2:$E$1001))</f>
        <v/>
      </c>
      <c r="F25" s="11">
        <f>IF(A25="","",MAX(D25-E25,0))</f>
        <v/>
      </c>
      <c r="G25" s="15">
        <f>IF(A25="","",IF(F25=0,"Payé",IF(E25&gt;0,"Partiel","Impayé")))</f>
        <v/>
      </c>
    </row>
    <row r="26">
      <c r="A26" s="15">
        <f>IF(AND('Élèves'!$A23&lt;&gt;"",'Élèves'!$I23&lt;&gt;"Parti"),'Élèves'!$A23,"")</f>
        <v/>
      </c>
      <c r="B26" s="15">
        <f>IF(A26="","",'Élèves'!$D23)</f>
        <v/>
      </c>
      <c r="C26" s="15">
        <f>IF(A26="","",'Élèves'!$B23)</f>
        <v/>
      </c>
      <c r="D26" s="11">
        <f>IF(A26="","",N('Élèves'!$H23))</f>
        <v/>
      </c>
      <c r="E26" s="11">
        <f>IF(A26="","",SUMPRODUCT(--(Paiements!$B$2:$B$1001=A26),--(Paiements!$C$2:$C$1001=B26),--(Paiements!$D$2:$D$1001=$B$1),Paiements!$E$2:$E$1001))</f>
        <v/>
      </c>
      <c r="F26" s="11">
        <f>IF(A26="","",MAX(D26-E26,0))</f>
        <v/>
      </c>
      <c r="G26" s="15">
        <f>IF(A26="","",IF(F26=0,"Payé",IF(E26&gt;0,"Partiel","Impayé")))</f>
        <v/>
      </c>
    </row>
    <row r="27">
      <c r="A27" s="15">
        <f>IF(AND('Élèves'!$A24&lt;&gt;"",'Élèves'!$I24&lt;&gt;"Parti"),'Élèves'!$A24,"")</f>
        <v/>
      </c>
      <c r="B27" s="15">
        <f>IF(A27="","",'Élèves'!$D24)</f>
        <v/>
      </c>
      <c r="C27" s="15">
        <f>IF(A27="","",'Élèves'!$B24)</f>
        <v/>
      </c>
      <c r="D27" s="11">
        <f>IF(A27="","",N('Élèves'!$H24))</f>
        <v/>
      </c>
      <c r="E27" s="11">
        <f>IF(A27="","",SUMPRODUCT(--(Paiements!$B$2:$B$1001=A27),--(Paiements!$C$2:$C$1001=B27),--(Paiements!$D$2:$D$1001=$B$1),Paiements!$E$2:$E$1001))</f>
        <v/>
      </c>
      <c r="F27" s="11">
        <f>IF(A27="","",MAX(D27-E27,0))</f>
        <v/>
      </c>
      <c r="G27" s="15">
        <f>IF(A27="","",IF(F27=0,"Payé",IF(E27&gt;0,"Partiel","Impayé")))</f>
        <v/>
      </c>
    </row>
    <row r="28">
      <c r="A28" s="15">
        <f>IF(AND('Élèves'!$A25&lt;&gt;"",'Élèves'!$I25&lt;&gt;"Parti"),'Élèves'!$A25,"")</f>
        <v/>
      </c>
      <c r="B28" s="15">
        <f>IF(A28="","",'Élèves'!$D25)</f>
        <v/>
      </c>
      <c r="C28" s="15">
        <f>IF(A28="","",'Élèves'!$B25)</f>
        <v/>
      </c>
      <c r="D28" s="11">
        <f>IF(A28="","",N('Élèves'!$H25))</f>
        <v/>
      </c>
      <c r="E28" s="11">
        <f>IF(A28="","",SUMPRODUCT(--(Paiements!$B$2:$B$1001=A28),--(Paiements!$C$2:$C$1001=B28),--(Paiements!$D$2:$D$1001=$B$1),Paiements!$E$2:$E$1001))</f>
        <v/>
      </c>
      <c r="F28" s="11">
        <f>IF(A28="","",MAX(D28-E28,0))</f>
        <v/>
      </c>
      <c r="G28" s="15">
        <f>IF(A28="","",IF(F28=0,"Payé",IF(E28&gt;0,"Partiel","Impayé")))</f>
        <v/>
      </c>
    </row>
    <row r="29">
      <c r="A29" s="15">
        <f>IF(AND('Élèves'!$A26&lt;&gt;"",'Élèves'!$I26&lt;&gt;"Parti"),'Élèves'!$A26,"")</f>
        <v/>
      </c>
      <c r="B29" s="15">
        <f>IF(A29="","",'Élèves'!$D26)</f>
        <v/>
      </c>
      <c r="C29" s="15">
        <f>IF(A29="","",'Élèves'!$B26)</f>
        <v/>
      </c>
      <c r="D29" s="11">
        <f>IF(A29="","",N('Élèves'!$H26))</f>
        <v/>
      </c>
      <c r="E29" s="11">
        <f>IF(A29="","",SUMPRODUCT(--(Paiements!$B$2:$B$1001=A29),--(Paiements!$C$2:$C$1001=B29),--(Paiements!$D$2:$D$1001=$B$1),Paiements!$E$2:$E$1001))</f>
        <v/>
      </c>
      <c r="F29" s="11">
        <f>IF(A29="","",MAX(D29-E29,0))</f>
        <v/>
      </c>
      <c r="G29" s="15">
        <f>IF(A29="","",IF(F29=0,"Payé",IF(E29&gt;0,"Partiel","Impayé")))</f>
        <v/>
      </c>
    </row>
    <row r="30">
      <c r="A30" s="15">
        <f>IF(AND('Élèves'!$A27&lt;&gt;"",'Élèves'!$I27&lt;&gt;"Parti"),'Élèves'!$A27,"")</f>
        <v/>
      </c>
      <c r="B30" s="15">
        <f>IF(A30="","",'Élèves'!$D27)</f>
        <v/>
      </c>
      <c r="C30" s="15">
        <f>IF(A30="","",'Élèves'!$B27)</f>
        <v/>
      </c>
      <c r="D30" s="11">
        <f>IF(A30="","",N('Élèves'!$H27))</f>
        <v/>
      </c>
      <c r="E30" s="11">
        <f>IF(A30="","",SUMPRODUCT(--(Paiements!$B$2:$B$1001=A30),--(Paiements!$C$2:$C$1001=B30),--(Paiements!$D$2:$D$1001=$B$1),Paiements!$E$2:$E$1001))</f>
        <v/>
      </c>
      <c r="F30" s="11">
        <f>IF(A30="","",MAX(D30-E30,0))</f>
        <v/>
      </c>
      <c r="G30" s="15">
        <f>IF(A30="","",IF(F30=0,"Payé",IF(E30&gt;0,"Partiel","Impayé")))</f>
        <v/>
      </c>
    </row>
    <row r="31">
      <c r="A31" s="15">
        <f>IF(AND('Élèves'!$A28&lt;&gt;"",'Élèves'!$I28&lt;&gt;"Parti"),'Élèves'!$A28,"")</f>
        <v/>
      </c>
      <c r="B31" s="15">
        <f>IF(A31="","",'Élèves'!$D28)</f>
        <v/>
      </c>
      <c r="C31" s="15">
        <f>IF(A31="","",'Élèves'!$B28)</f>
        <v/>
      </c>
      <c r="D31" s="11">
        <f>IF(A31="","",N('Élèves'!$H28))</f>
        <v/>
      </c>
      <c r="E31" s="11">
        <f>IF(A31="","",SUMPRODUCT(--(Paiements!$B$2:$B$1001=A31),--(Paiements!$C$2:$C$1001=B31),--(Paiements!$D$2:$D$1001=$B$1),Paiements!$E$2:$E$1001))</f>
        <v/>
      </c>
      <c r="F31" s="11">
        <f>IF(A31="","",MAX(D31-E31,0))</f>
        <v/>
      </c>
      <c r="G31" s="15">
        <f>IF(A31="","",IF(F31=0,"Payé",IF(E31&gt;0,"Partiel","Impayé")))</f>
        <v/>
      </c>
    </row>
    <row r="32">
      <c r="A32" s="15">
        <f>IF(AND('Élèves'!$A29&lt;&gt;"",'Élèves'!$I29&lt;&gt;"Parti"),'Élèves'!$A29,"")</f>
        <v/>
      </c>
      <c r="B32" s="15">
        <f>IF(A32="","",'Élèves'!$D29)</f>
        <v/>
      </c>
      <c r="C32" s="15">
        <f>IF(A32="","",'Élèves'!$B29)</f>
        <v/>
      </c>
      <c r="D32" s="11">
        <f>IF(A32="","",N('Élèves'!$H29))</f>
        <v/>
      </c>
      <c r="E32" s="11">
        <f>IF(A32="","",SUMPRODUCT(--(Paiements!$B$2:$B$1001=A32),--(Paiements!$C$2:$C$1001=B32),--(Paiements!$D$2:$D$1001=$B$1),Paiements!$E$2:$E$1001))</f>
        <v/>
      </c>
      <c r="F32" s="11">
        <f>IF(A32="","",MAX(D32-E32,0))</f>
        <v/>
      </c>
      <c r="G32" s="15">
        <f>IF(A32="","",IF(F32=0,"Payé",IF(E32&gt;0,"Partiel","Impayé")))</f>
        <v/>
      </c>
    </row>
    <row r="33">
      <c r="A33" s="15">
        <f>IF(AND('Élèves'!$A30&lt;&gt;"",'Élèves'!$I30&lt;&gt;"Parti"),'Élèves'!$A30,"")</f>
        <v/>
      </c>
      <c r="B33" s="15">
        <f>IF(A33="","",'Élèves'!$D30)</f>
        <v/>
      </c>
      <c r="C33" s="15">
        <f>IF(A33="","",'Élèves'!$B30)</f>
        <v/>
      </c>
      <c r="D33" s="11">
        <f>IF(A33="","",N('Élèves'!$H30))</f>
        <v/>
      </c>
      <c r="E33" s="11">
        <f>IF(A33="","",SUMPRODUCT(--(Paiements!$B$2:$B$1001=A33),--(Paiements!$C$2:$C$1001=B33),--(Paiements!$D$2:$D$1001=$B$1),Paiements!$E$2:$E$1001))</f>
        <v/>
      </c>
      <c r="F33" s="11">
        <f>IF(A33="","",MAX(D33-E33,0))</f>
        <v/>
      </c>
      <c r="G33" s="15">
        <f>IF(A33="","",IF(F33=0,"Payé",IF(E33&gt;0,"Partiel","Impayé")))</f>
        <v/>
      </c>
    </row>
    <row r="34">
      <c r="A34" s="15">
        <f>IF(AND('Élèves'!$A31&lt;&gt;"",'Élèves'!$I31&lt;&gt;"Parti"),'Élèves'!$A31,"")</f>
        <v/>
      </c>
      <c r="B34" s="15">
        <f>IF(A34="","",'Élèves'!$D31)</f>
        <v/>
      </c>
      <c r="C34" s="15">
        <f>IF(A34="","",'Élèves'!$B31)</f>
        <v/>
      </c>
      <c r="D34" s="11">
        <f>IF(A34="","",N('Élèves'!$H31))</f>
        <v/>
      </c>
      <c r="E34" s="11">
        <f>IF(A34="","",SUMPRODUCT(--(Paiements!$B$2:$B$1001=A34),--(Paiements!$C$2:$C$1001=B34),--(Paiements!$D$2:$D$1001=$B$1),Paiements!$E$2:$E$1001))</f>
        <v/>
      </c>
      <c r="F34" s="11">
        <f>IF(A34="","",MAX(D34-E34,0))</f>
        <v/>
      </c>
      <c r="G34" s="15">
        <f>IF(A34="","",IF(F34=0,"Payé",IF(E34&gt;0,"Partiel","Impayé")))</f>
        <v/>
      </c>
    </row>
    <row r="35">
      <c r="A35" s="15">
        <f>IF(AND('Élèves'!$A32&lt;&gt;"",'Élèves'!$I32&lt;&gt;"Parti"),'Élèves'!$A32,"")</f>
        <v/>
      </c>
      <c r="B35" s="15">
        <f>IF(A35="","",'Élèves'!$D32)</f>
        <v/>
      </c>
      <c r="C35" s="15">
        <f>IF(A35="","",'Élèves'!$B32)</f>
        <v/>
      </c>
      <c r="D35" s="11">
        <f>IF(A35="","",N('Élèves'!$H32))</f>
        <v/>
      </c>
      <c r="E35" s="11">
        <f>IF(A35="","",SUMPRODUCT(--(Paiements!$B$2:$B$1001=A35),--(Paiements!$C$2:$C$1001=B35),--(Paiements!$D$2:$D$1001=$B$1),Paiements!$E$2:$E$1001))</f>
        <v/>
      </c>
      <c r="F35" s="11">
        <f>IF(A35="","",MAX(D35-E35,0))</f>
        <v/>
      </c>
      <c r="G35" s="15">
        <f>IF(A35="","",IF(F35=0,"Payé",IF(E35&gt;0,"Partiel","Impayé")))</f>
        <v/>
      </c>
    </row>
    <row r="36">
      <c r="A36" s="15">
        <f>IF(AND('Élèves'!$A33&lt;&gt;"",'Élèves'!$I33&lt;&gt;"Parti"),'Élèves'!$A33,"")</f>
        <v/>
      </c>
      <c r="B36" s="15">
        <f>IF(A36="","",'Élèves'!$D33)</f>
        <v/>
      </c>
      <c r="C36" s="15">
        <f>IF(A36="","",'Élèves'!$B33)</f>
        <v/>
      </c>
      <c r="D36" s="11">
        <f>IF(A36="","",N('Élèves'!$H33))</f>
        <v/>
      </c>
      <c r="E36" s="11">
        <f>IF(A36="","",SUMPRODUCT(--(Paiements!$B$2:$B$1001=A36),--(Paiements!$C$2:$C$1001=B36),--(Paiements!$D$2:$D$1001=$B$1),Paiements!$E$2:$E$1001))</f>
        <v/>
      </c>
      <c r="F36" s="11">
        <f>IF(A36="","",MAX(D36-E36,0))</f>
        <v/>
      </c>
      <c r="G36" s="15">
        <f>IF(A36="","",IF(F36=0,"Payé",IF(E36&gt;0,"Partiel","Impayé")))</f>
        <v/>
      </c>
    </row>
    <row r="37">
      <c r="A37" s="15">
        <f>IF(AND('Élèves'!$A34&lt;&gt;"",'Élèves'!$I34&lt;&gt;"Parti"),'Élèves'!$A34,"")</f>
        <v/>
      </c>
      <c r="B37" s="15">
        <f>IF(A37="","",'Élèves'!$D34)</f>
        <v/>
      </c>
      <c r="C37" s="15">
        <f>IF(A37="","",'Élèves'!$B34)</f>
        <v/>
      </c>
      <c r="D37" s="11">
        <f>IF(A37="","",N('Élèves'!$H34))</f>
        <v/>
      </c>
      <c r="E37" s="11">
        <f>IF(A37="","",SUMPRODUCT(--(Paiements!$B$2:$B$1001=A37),--(Paiements!$C$2:$C$1001=B37),--(Paiements!$D$2:$D$1001=$B$1),Paiements!$E$2:$E$1001))</f>
        <v/>
      </c>
      <c r="F37" s="11">
        <f>IF(A37="","",MAX(D37-E37,0))</f>
        <v/>
      </c>
      <c r="G37" s="15">
        <f>IF(A37="","",IF(F37=0,"Payé",IF(E37&gt;0,"Partiel","Impayé")))</f>
        <v/>
      </c>
    </row>
    <row r="38">
      <c r="A38" s="15">
        <f>IF(AND('Élèves'!$A35&lt;&gt;"",'Élèves'!$I35&lt;&gt;"Parti"),'Élèves'!$A35,"")</f>
        <v/>
      </c>
      <c r="B38" s="15">
        <f>IF(A38="","",'Élèves'!$D35)</f>
        <v/>
      </c>
      <c r="C38" s="15">
        <f>IF(A38="","",'Élèves'!$B35)</f>
        <v/>
      </c>
      <c r="D38" s="11">
        <f>IF(A38="","",N('Élèves'!$H35))</f>
        <v/>
      </c>
      <c r="E38" s="11">
        <f>IF(A38="","",SUMPRODUCT(--(Paiements!$B$2:$B$1001=A38),--(Paiements!$C$2:$C$1001=B38),--(Paiements!$D$2:$D$1001=$B$1),Paiements!$E$2:$E$1001))</f>
        <v/>
      </c>
      <c r="F38" s="11">
        <f>IF(A38="","",MAX(D38-E38,0))</f>
        <v/>
      </c>
      <c r="G38" s="15">
        <f>IF(A38="","",IF(F38=0,"Payé",IF(E38&gt;0,"Partiel","Impayé")))</f>
        <v/>
      </c>
    </row>
    <row r="39">
      <c r="A39" s="15">
        <f>IF(AND('Élèves'!$A36&lt;&gt;"",'Élèves'!$I36&lt;&gt;"Parti"),'Élèves'!$A36,"")</f>
        <v/>
      </c>
      <c r="B39" s="15">
        <f>IF(A39="","",'Élèves'!$D36)</f>
        <v/>
      </c>
      <c r="C39" s="15">
        <f>IF(A39="","",'Élèves'!$B36)</f>
        <v/>
      </c>
      <c r="D39" s="11">
        <f>IF(A39="","",N('Élèves'!$H36))</f>
        <v/>
      </c>
      <c r="E39" s="11">
        <f>IF(A39="","",SUMPRODUCT(--(Paiements!$B$2:$B$1001=A39),--(Paiements!$C$2:$C$1001=B39),--(Paiements!$D$2:$D$1001=$B$1),Paiements!$E$2:$E$1001))</f>
        <v/>
      </c>
      <c r="F39" s="11">
        <f>IF(A39="","",MAX(D39-E39,0))</f>
        <v/>
      </c>
      <c r="G39" s="15">
        <f>IF(A39="","",IF(F39=0,"Payé",IF(E39&gt;0,"Partiel","Impayé")))</f>
        <v/>
      </c>
    </row>
    <row r="40">
      <c r="A40" s="15">
        <f>IF(AND('Élèves'!$A37&lt;&gt;"",'Élèves'!$I37&lt;&gt;"Parti"),'Élèves'!$A37,"")</f>
        <v/>
      </c>
      <c r="B40" s="15">
        <f>IF(A40="","",'Élèves'!$D37)</f>
        <v/>
      </c>
      <c r="C40" s="15">
        <f>IF(A40="","",'Élèves'!$B37)</f>
        <v/>
      </c>
      <c r="D40" s="11">
        <f>IF(A40="","",N('Élèves'!$H37))</f>
        <v/>
      </c>
      <c r="E40" s="11">
        <f>IF(A40="","",SUMPRODUCT(--(Paiements!$B$2:$B$1001=A40),--(Paiements!$C$2:$C$1001=B40),--(Paiements!$D$2:$D$1001=$B$1),Paiements!$E$2:$E$1001))</f>
        <v/>
      </c>
      <c r="F40" s="11">
        <f>IF(A40="","",MAX(D40-E40,0))</f>
        <v/>
      </c>
      <c r="G40" s="15">
        <f>IF(A40="","",IF(F40=0,"Payé",IF(E40&gt;0,"Partiel","Impayé")))</f>
        <v/>
      </c>
    </row>
    <row r="41">
      <c r="A41" s="15">
        <f>IF(AND('Élèves'!$A38&lt;&gt;"",'Élèves'!$I38&lt;&gt;"Parti"),'Élèves'!$A38,"")</f>
        <v/>
      </c>
      <c r="B41" s="15">
        <f>IF(A41="","",'Élèves'!$D38)</f>
        <v/>
      </c>
      <c r="C41" s="15">
        <f>IF(A41="","",'Élèves'!$B38)</f>
        <v/>
      </c>
      <c r="D41" s="11">
        <f>IF(A41="","",N('Élèves'!$H38))</f>
        <v/>
      </c>
      <c r="E41" s="11">
        <f>IF(A41="","",SUMPRODUCT(--(Paiements!$B$2:$B$1001=A41),--(Paiements!$C$2:$C$1001=B41),--(Paiements!$D$2:$D$1001=$B$1),Paiements!$E$2:$E$1001))</f>
        <v/>
      </c>
      <c r="F41" s="11">
        <f>IF(A41="","",MAX(D41-E41,0))</f>
        <v/>
      </c>
      <c r="G41" s="15">
        <f>IF(A41="","",IF(F41=0,"Payé",IF(E41&gt;0,"Partiel","Impayé")))</f>
        <v/>
      </c>
    </row>
    <row r="42">
      <c r="A42" s="15">
        <f>IF(AND('Élèves'!$A39&lt;&gt;"",'Élèves'!$I39&lt;&gt;"Parti"),'Élèves'!$A39,"")</f>
        <v/>
      </c>
      <c r="B42" s="15">
        <f>IF(A42="","",'Élèves'!$D39)</f>
        <v/>
      </c>
      <c r="C42" s="15">
        <f>IF(A42="","",'Élèves'!$B39)</f>
        <v/>
      </c>
      <c r="D42" s="11">
        <f>IF(A42="","",N('Élèves'!$H39))</f>
        <v/>
      </c>
      <c r="E42" s="11">
        <f>IF(A42="","",SUMPRODUCT(--(Paiements!$B$2:$B$1001=A42),--(Paiements!$C$2:$C$1001=B42),--(Paiements!$D$2:$D$1001=$B$1),Paiements!$E$2:$E$1001))</f>
        <v/>
      </c>
      <c r="F42" s="11">
        <f>IF(A42="","",MAX(D42-E42,0))</f>
        <v/>
      </c>
      <c r="G42" s="15">
        <f>IF(A42="","",IF(F42=0,"Payé",IF(E42&gt;0,"Partiel","Impayé")))</f>
        <v/>
      </c>
    </row>
    <row r="43">
      <c r="A43" s="15">
        <f>IF(AND('Élèves'!$A40&lt;&gt;"",'Élèves'!$I40&lt;&gt;"Parti"),'Élèves'!$A40,"")</f>
        <v/>
      </c>
      <c r="B43" s="15">
        <f>IF(A43="","",'Élèves'!$D40)</f>
        <v/>
      </c>
      <c r="C43" s="15">
        <f>IF(A43="","",'Élèves'!$B40)</f>
        <v/>
      </c>
      <c r="D43" s="11">
        <f>IF(A43="","",N('Élèves'!$H40))</f>
        <v/>
      </c>
      <c r="E43" s="11">
        <f>IF(A43="","",SUMPRODUCT(--(Paiements!$B$2:$B$1001=A43),--(Paiements!$C$2:$C$1001=B43),--(Paiements!$D$2:$D$1001=$B$1),Paiements!$E$2:$E$1001))</f>
        <v/>
      </c>
      <c r="F43" s="11">
        <f>IF(A43="","",MAX(D43-E43,0))</f>
        <v/>
      </c>
      <c r="G43" s="15">
        <f>IF(A43="","",IF(F43=0,"Payé",IF(E43&gt;0,"Partiel","Impayé")))</f>
        <v/>
      </c>
    </row>
    <row r="44">
      <c r="A44" s="15">
        <f>IF(AND('Élèves'!$A41&lt;&gt;"",'Élèves'!$I41&lt;&gt;"Parti"),'Élèves'!$A41,"")</f>
        <v/>
      </c>
      <c r="B44" s="15">
        <f>IF(A44="","",'Élèves'!$D41)</f>
        <v/>
      </c>
      <c r="C44" s="15">
        <f>IF(A44="","",'Élèves'!$B41)</f>
        <v/>
      </c>
      <c r="D44" s="11">
        <f>IF(A44="","",N('Élèves'!$H41))</f>
        <v/>
      </c>
      <c r="E44" s="11">
        <f>IF(A44="","",SUMPRODUCT(--(Paiements!$B$2:$B$1001=A44),--(Paiements!$C$2:$C$1001=B44),--(Paiements!$D$2:$D$1001=$B$1),Paiements!$E$2:$E$1001))</f>
        <v/>
      </c>
      <c r="F44" s="11">
        <f>IF(A44="","",MAX(D44-E44,0))</f>
        <v/>
      </c>
      <c r="G44" s="15">
        <f>IF(A44="","",IF(F44=0,"Payé",IF(E44&gt;0,"Partiel","Impayé")))</f>
        <v/>
      </c>
    </row>
    <row r="45">
      <c r="A45" s="15">
        <f>IF(AND('Élèves'!$A42&lt;&gt;"",'Élèves'!$I42&lt;&gt;"Parti"),'Élèves'!$A42,"")</f>
        <v/>
      </c>
      <c r="B45" s="15">
        <f>IF(A45="","",'Élèves'!$D42)</f>
        <v/>
      </c>
      <c r="C45" s="15">
        <f>IF(A45="","",'Élèves'!$B42)</f>
        <v/>
      </c>
      <c r="D45" s="11">
        <f>IF(A45="","",N('Élèves'!$H42))</f>
        <v/>
      </c>
      <c r="E45" s="11">
        <f>IF(A45="","",SUMPRODUCT(--(Paiements!$B$2:$B$1001=A45),--(Paiements!$C$2:$C$1001=B45),--(Paiements!$D$2:$D$1001=$B$1),Paiements!$E$2:$E$1001))</f>
        <v/>
      </c>
      <c r="F45" s="11">
        <f>IF(A45="","",MAX(D45-E45,0))</f>
        <v/>
      </c>
      <c r="G45" s="15">
        <f>IF(A45="","",IF(F45=0,"Payé",IF(E45&gt;0,"Partiel","Impayé")))</f>
        <v/>
      </c>
    </row>
    <row r="46">
      <c r="A46" s="15">
        <f>IF(AND('Élèves'!$A43&lt;&gt;"",'Élèves'!$I43&lt;&gt;"Parti"),'Élèves'!$A43,"")</f>
        <v/>
      </c>
      <c r="B46" s="15">
        <f>IF(A46="","",'Élèves'!$D43)</f>
        <v/>
      </c>
      <c r="C46" s="15">
        <f>IF(A46="","",'Élèves'!$B43)</f>
        <v/>
      </c>
      <c r="D46" s="11">
        <f>IF(A46="","",N('Élèves'!$H43))</f>
        <v/>
      </c>
      <c r="E46" s="11">
        <f>IF(A46="","",SUMPRODUCT(--(Paiements!$B$2:$B$1001=A46),--(Paiements!$C$2:$C$1001=B46),--(Paiements!$D$2:$D$1001=$B$1),Paiements!$E$2:$E$1001))</f>
        <v/>
      </c>
      <c r="F46" s="11">
        <f>IF(A46="","",MAX(D46-E46,0))</f>
        <v/>
      </c>
      <c r="G46" s="15">
        <f>IF(A46="","",IF(F46=0,"Payé",IF(E46&gt;0,"Partiel","Impayé")))</f>
        <v/>
      </c>
    </row>
    <row r="47">
      <c r="A47" s="15">
        <f>IF(AND('Élèves'!$A44&lt;&gt;"",'Élèves'!$I44&lt;&gt;"Parti"),'Élèves'!$A44,"")</f>
        <v/>
      </c>
      <c r="B47" s="15">
        <f>IF(A47="","",'Élèves'!$D44)</f>
        <v/>
      </c>
      <c r="C47" s="15">
        <f>IF(A47="","",'Élèves'!$B44)</f>
        <v/>
      </c>
      <c r="D47" s="11">
        <f>IF(A47="","",N('Élèves'!$H44))</f>
        <v/>
      </c>
      <c r="E47" s="11">
        <f>IF(A47="","",SUMPRODUCT(--(Paiements!$B$2:$B$1001=A47),--(Paiements!$C$2:$C$1001=B47),--(Paiements!$D$2:$D$1001=$B$1),Paiements!$E$2:$E$1001))</f>
        <v/>
      </c>
      <c r="F47" s="11">
        <f>IF(A47="","",MAX(D47-E47,0))</f>
        <v/>
      </c>
      <c r="G47" s="15">
        <f>IF(A47="","",IF(F47=0,"Payé",IF(E47&gt;0,"Partiel","Impayé")))</f>
        <v/>
      </c>
    </row>
    <row r="48">
      <c r="A48" s="15">
        <f>IF(AND('Élèves'!$A45&lt;&gt;"",'Élèves'!$I45&lt;&gt;"Parti"),'Élèves'!$A45,"")</f>
        <v/>
      </c>
      <c r="B48" s="15">
        <f>IF(A48="","",'Élèves'!$D45)</f>
        <v/>
      </c>
      <c r="C48" s="15">
        <f>IF(A48="","",'Élèves'!$B45)</f>
        <v/>
      </c>
      <c r="D48" s="11">
        <f>IF(A48="","",N('Élèves'!$H45))</f>
        <v/>
      </c>
      <c r="E48" s="11">
        <f>IF(A48="","",SUMPRODUCT(--(Paiements!$B$2:$B$1001=A48),--(Paiements!$C$2:$C$1001=B48),--(Paiements!$D$2:$D$1001=$B$1),Paiements!$E$2:$E$1001))</f>
        <v/>
      </c>
      <c r="F48" s="11">
        <f>IF(A48="","",MAX(D48-E48,0))</f>
        <v/>
      </c>
      <c r="G48" s="15">
        <f>IF(A48="","",IF(F48=0,"Payé",IF(E48&gt;0,"Partiel","Impayé")))</f>
        <v/>
      </c>
    </row>
    <row r="49">
      <c r="A49" s="15">
        <f>IF(AND('Élèves'!$A46&lt;&gt;"",'Élèves'!$I46&lt;&gt;"Parti"),'Élèves'!$A46,"")</f>
        <v/>
      </c>
      <c r="B49" s="15">
        <f>IF(A49="","",'Élèves'!$D46)</f>
        <v/>
      </c>
      <c r="C49" s="15">
        <f>IF(A49="","",'Élèves'!$B46)</f>
        <v/>
      </c>
      <c r="D49" s="11">
        <f>IF(A49="","",N('Élèves'!$H46))</f>
        <v/>
      </c>
      <c r="E49" s="11">
        <f>IF(A49="","",SUMPRODUCT(--(Paiements!$B$2:$B$1001=A49),--(Paiements!$C$2:$C$1001=B49),--(Paiements!$D$2:$D$1001=$B$1),Paiements!$E$2:$E$1001))</f>
        <v/>
      </c>
      <c r="F49" s="11">
        <f>IF(A49="","",MAX(D49-E49,0))</f>
        <v/>
      </c>
      <c r="G49" s="15">
        <f>IF(A49="","",IF(F49=0,"Payé",IF(E49&gt;0,"Partiel","Impayé")))</f>
        <v/>
      </c>
    </row>
    <row r="50">
      <c r="A50" s="15">
        <f>IF(AND('Élèves'!$A47&lt;&gt;"",'Élèves'!$I47&lt;&gt;"Parti"),'Élèves'!$A47,"")</f>
        <v/>
      </c>
      <c r="B50" s="15">
        <f>IF(A50="","",'Élèves'!$D47)</f>
        <v/>
      </c>
      <c r="C50" s="15">
        <f>IF(A50="","",'Élèves'!$B47)</f>
        <v/>
      </c>
      <c r="D50" s="11">
        <f>IF(A50="","",N('Élèves'!$H47))</f>
        <v/>
      </c>
      <c r="E50" s="11">
        <f>IF(A50="","",SUMPRODUCT(--(Paiements!$B$2:$B$1001=A50),--(Paiements!$C$2:$C$1001=B50),--(Paiements!$D$2:$D$1001=$B$1),Paiements!$E$2:$E$1001))</f>
        <v/>
      </c>
      <c r="F50" s="11">
        <f>IF(A50="","",MAX(D50-E50,0))</f>
        <v/>
      </c>
      <c r="G50" s="15">
        <f>IF(A50="","",IF(F50=0,"Payé",IF(E50&gt;0,"Partiel","Impayé")))</f>
        <v/>
      </c>
    </row>
    <row r="51">
      <c r="A51" s="15">
        <f>IF(AND('Élèves'!$A48&lt;&gt;"",'Élèves'!$I48&lt;&gt;"Parti"),'Élèves'!$A48,"")</f>
        <v/>
      </c>
      <c r="B51" s="15">
        <f>IF(A51="","",'Élèves'!$D48)</f>
        <v/>
      </c>
      <c r="C51" s="15">
        <f>IF(A51="","",'Élèves'!$B48)</f>
        <v/>
      </c>
      <c r="D51" s="11">
        <f>IF(A51="","",N('Élèves'!$H48))</f>
        <v/>
      </c>
      <c r="E51" s="11">
        <f>IF(A51="","",SUMPRODUCT(--(Paiements!$B$2:$B$1001=A51),--(Paiements!$C$2:$C$1001=B51),--(Paiements!$D$2:$D$1001=$B$1),Paiements!$E$2:$E$1001))</f>
        <v/>
      </c>
      <c r="F51" s="11">
        <f>IF(A51="","",MAX(D51-E51,0))</f>
        <v/>
      </c>
      <c r="G51" s="15">
        <f>IF(A51="","",IF(F51=0,"Payé",IF(E51&gt;0,"Partiel","Impayé")))</f>
        <v/>
      </c>
    </row>
    <row r="52">
      <c r="A52" s="15">
        <f>IF(AND('Élèves'!$A49&lt;&gt;"",'Élèves'!$I49&lt;&gt;"Parti"),'Élèves'!$A49,"")</f>
        <v/>
      </c>
      <c r="B52" s="15">
        <f>IF(A52="","",'Élèves'!$D49)</f>
        <v/>
      </c>
      <c r="C52" s="15">
        <f>IF(A52="","",'Élèves'!$B49)</f>
        <v/>
      </c>
      <c r="D52" s="11">
        <f>IF(A52="","",N('Élèves'!$H49))</f>
        <v/>
      </c>
      <c r="E52" s="11">
        <f>IF(A52="","",SUMPRODUCT(--(Paiements!$B$2:$B$1001=A52),--(Paiements!$C$2:$C$1001=B52),--(Paiements!$D$2:$D$1001=$B$1),Paiements!$E$2:$E$1001))</f>
        <v/>
      </c>
      <c r="F52" s="11">
        <f>IF(A52="","",MAX(D52-E52,0))</f>
        <v/>
      </c>
      <c r="G52" s="15">
        <f>IF(A52="","",IF(F52=0,"Payé",IF(E52&gt;0,"Partiel","Impayé")))</f>
        <v/>
      </c>
    </row>
    <row r="53">
      <c r="A53" s="15">
        <f>IF(AND('Élèves'!$A50&lt;&gt;"",'Élèves'!$I50&lt;&gt;"Parti"),'Élèves'!$A50,"")</f>
        <v/>
      </c>
      <c r="B53" s="15">
        <f>IF(A53="","",'Élèves'!$D50)</f>
        <v/>
      </c>
      <c r="C53" s="15">
        <f>IF(A53="","",'Élèves'!$B50)</f>
        <v/>
      </c>
      <c r="D53" s="11">
        <f>IF(A53="","",N('Élèves'!$H50))</f>
        <v/>
      </c>
      <c r="E53" s="11">
        <f>IF(A53="","",SUMPRODUCT(--(Paiements!$B$2:$B$1001=A53),--(Paiements!$C$2:$C$1001=B53),--(Paiements!$D$2:$D$1001=$B$1),Paiements!$E$2:$E$1001))</f>
        <v/>
      </c>
      <c r="F53" s="11">
        <f>IF(A53="","",MAX(D53-E53,0))</f>
        <v/>
      </c>
      <c r="G53" s="15">
        <f>IF(A53="","",IF(F53=0,"Payé",IF(E53&gt;0,"Partiel","Impayé")))</f>
        <v/>
      </c>
    </row>
    <row r="54">
      <c r="A54" s="15">
        <f>IF(AND('Élèves'!$A51&lt;&gt;"",'Élèves'!$I51&lt;&gt;"Parti"),'Élèves'!$A51,"")</f>
        <v/>
      </c>
      <c r="B54" s="15">
        <f>IF(A54="","",'Élèves'!$D51)</f>
        <v/>
      </c>
      <c r="C54" s="15">
        <f>IF(A54="","",'Élèves'!$B51)</f>
        <v/>
      </c>
      <c r="D54" s="11">
        <f>IF(A54="","",N('Élèves'!$H51))</f>
        <v/>
      </c>
      <c r="E54" s="11">
        <f>IF(A54="","",SUMPRODUCT(--(Paiements!$B$2:$B$1001=A54),--(Paiements!$C$2:$C$1001=B54),--(Paiements!$D$2:$D$1001=$B$1),Paiements!$E$2:$E$1001))</f>
        <v/>
      </c>
      <c r="F54" s="11">
        <f>IF(A54="","",MAX(D54-E54,0))</f>
        <v/>
      </c>
      <c r="G54" s="15">
        <f>IF(A54="","",IF(F54=0,"Payé",IF(E54&gt;0,"Partiel","Impayé")))</f>
        <v/>
      </c>
    </row>
    <row r="55">
      <c r="A55" s="15">
        <f>IF(AND('Élèves'!$A52&lt;&gt;"",'Élèves'!$I52&lt;&gt;"Parti"),'Élèves'!$A52,"")</f>
        <v/>
      </c>
      <c r="B55" s="15">
        <f>IF(A55="","",'Élèves'!$D52)</f>
        <v/>
      </c>
      <c r="C55" s="15">
        <f>IF(A55="","",'Élèves'!$B52)</f>
        <v/>
      </c>
      <c r="D55" s="11">
        <f>IF(A55="","",N('Élèves'!$H52))</f>
        <v/>
      </c>
      <c r="E55" s="11">
        <f>IF(A55="","",SUMPRODUCT(--(Paiements!$B$2:$B$1001=A55),--(Paiements!$C$2:$C$1001=B55),--(Paiements!$D$2:$D$1001=$B$1),Paiements!$E$2:$E$1001))</f>
        <v/>
      </c>
      <c r="F55" s="11">
        <f>IF(A55="","",MAX(D55-E55,0))</f>
        <v/>
      </c>
      <c r="G55" s="15">
        <f>IF(A55="","",IF(F55=0,"Payé",IF(E55&gt;0,"Partiel","Impayé")))</f>
        <v/>
      </c>
    </row>
    <row r="56">
      <c r="A56" s="15">
        <f>IF(AND('Élèves'!$A53&lt;&gt;"",'Élèves'!$I53&lt;&gt;"Parti"),'Élèves'!$A53,"")</f>
        <v/>
      </c>
      <c r="B56" s="15">
        <f>IF(A56="","",'Élèves'!$D53)</f>
        <v/>
      </c>
      <c r="C56" s="15">
        <f>IF(A56="","",'Élèves'!$B53)</f>
        <v/>
      </c>
      <c r="D56" s="11">
        <f>IF(A56="","",N('Élèves'!$H53))</f>
        <v/>
      </c>
      <c r="E56" s="11">
        <f>IF(A56="","",SUMPRODUCT(--(Paiements!$B$2:$B$1001=A56),--(Paiements!$C$2:$C$1001=B56),--(Paiements!$D$2:$D$1001=$B$1),Paiements!$E$2:$E$1001))</f>
        <v/>
      </c>
      <c r="F56" s="11">
        <f>IF(A56="","",MAX(D56-E56,0))</f>
        <v/>
      </c>
      <c r="G56" s="15">
        <f>IF(A56="","",IF(F56=0,"Payé",IF(E56&gt;0,"Partiel","Impayé")))</f>
        <v/>
      </c>
    </row>
    <row r="57">
      <c r="A57" s="15">
        <f>IF(AND('Élèves'!$A54&lt;&gt;"",'Élèves'!$I54&lt;&gt;"Parti"),'Élèves'!$A54,"")</f>
        <v/>
      </c>
      <c r="B57" s="15">
        <f>IF(A57="","",'Élèves'!$D54)</f>
        <v/>
      </c>
      <c r="C57" s="15">
        <f>IF(A57="","",'Élèves'!$B54)</f>
        <v/>
      </c>
      <c r="D57" s="11">
        <f>IF(A57="","",N('Élèves'!$H54))</f>
        <v/>
      </c>
      <c r="E57" s="11">
        <f>IF(A57="","",SUMPRODUCT(--(Paiements!$B$2:$B$1001=A57),--(Paiements!$C$2:$C$1001=B57),--(Paiements!$D$2:$D$1001=$B$1),Paiements!$E$2:$E$1001))</f>
        <v/>
      </c>
      <c r="F57" s="11">
        <f>IF(A57="","",MAX(D57-E57,0))</f>
        <v/>
      </c>
      <c r="G57" s="15">
        <f>IF(A57="","",IF(F57=0,"Payé",IF(E57&gt;0,"Partiel","Impayé")))</f>
        <v/>
      </c>
    </row>
    <row r="58">
      <c r="A58" s="15">
        <f>IF(AND('Élèves'!$A55&lt;&gt;"",'Élèves'!$I55&lt;&gt;"Parti"),'Élèves'!$A55,"")</f>
        <v/>
      </c>
      <c r="B58" s="15">
        <f>IF(A58="","",'Élèves'!$D55)</f>
        <v/>
      </c>
      <c r="C58" s="15">
        <f>IF(A58="","",'Élèves'!$B55)</f>
        <v/>
      </c>
      <c r="D58" s="11">
        <f>IF(A58="","",N('Élèves'!$H55))</f>
        <v/>
      </c>
      <c r="E58" s="11">
        <f>IF(A58="","",SUMPRODUCT(--(Paiements!$B$2:$B$1001=A58),--(Paiements!$C$2:$C$1001=B58),--(Paiements!$D$2:$D$1001=$B$1),Paiements!$E$2:$E$1001))</f>
        <v/>
      </c>
      <c r="F58" s="11">
        <f>IF(A58="","",MAX(D58-E58,0))</f>
        <v/>
      </c>
      <c r="G58" s="15">
        <f>IF(A58="","",IF(F58=0,"Payé",IF(E58&gt;0,"Partiel","Impayé")))</f>
        <v/>
      </c>
    </row>
    <row r="59">
      <c r="A59" s="15">
        <f>IF(AND('Élèves'!$A56&lt;&gt;"",'Élèves'!$I56&lt;&gt;"Parti"),'Élèves'!$A56,"")</f>
        <v/>
      </c>
      <c r="B59" s="15">
        <f>IF(A59="","",'Élèves'!$D56)</f>
        <v/>
      </c>
      <c r="C59" s="15">
        <f>IF(A59="","",'Élèves'!$B56)</f>
        <v/>
      </c>
      <c r="D59" s="11">
        <f>IF(A59="","",N('Élèves'!$H56))</f>
        <v/>
      </c>
      <c r="E59" s="11">
        <f>IF(A59="","",SUMPRODUCT(--(Paiements!$B$2:$B$1001=A59),--(Paiements!$C$2:$C$1001=B59),--(Paiements!$D$2:$D$1001=$B$1),Paiements!$E$2:$E$1001))</f>
        <v/>
      </c>
      <c r="F59" s="11">
        <f>IF(A59="","",MAX(D59-E59,0))</f>
        <v/>
      </c>
      <c r="G59" s="15">
        <f>IF(A59="","",IF(F59=0,"Payé",IF(E59&gt;0,"Partiel","Impayé")))</f>
        <v/>
      </c>
    </row>
    <row r="60">
      <c r="A60" s="15">
        <f>IF(AND('Élèves'!$A57&lt;&gt;"",'Élèves'!$I57&lt;&gt;"Parti"),'Élèves'!$A57,"")</f>
        <v/>
      </c>
      <c r="B60" s="15">
        <f>IF(A60="","",'Élèves'!$D57)</f>
        <v/>
      </c>
      <c r="C60" s="15">
        <f>IF(A60="","",'Élèves'!$B57)</f>
        <v/>
      </c>
      <c r="D60" s="11">
        <f>IF(A60="","",N('Élèves'!$H57))</f>
        <v/>
      </c>
      <c r="E60" s="11">
        <f>IF(A60="","",SUMPRODUCT(--(Paiements!$B$2:$B$1001=A60),--(Paiements!$C$2:$C$1001=B60),--(Paiements!$D$2:$D$1001=$B$1),Paiements!$E$2:$E$1001))</f>
        <v/>
      </c>
      <c r="F60" s="11">
        <f>IF(A60="","",MAX(D60-E60,0))</f>
        <v/>
      </c>
      <c r="G60" s="15">
        <f>IF(A60="","",IF(F60=0,"Payé",IF(E60&gt;0,"Partiel","Impayé")))</f>
        <v/>
      </c>
    </row>
    <row r="61">
      <c r="A61" s="15">
        <f>IF(AND('Élèves'!$A58&lt;&gt;"",'Élèves'!$I58&lt;&gt;"Parti"),'Élèves'!$A58,"")</f>
        <v/>
      </c>
      <c r="B61" s="15">
        <f>IF(A61="","",'Élèves'!$D58)</f>
        <v/>
      </c>
      <c r="C61" s="15">
        <f>IF(A61="","",'Élèves'!$B58)</f>
        <v/>
      </c>
      <c r="D61" s="11">
        <f>IF(A61="","",N('Élèves'!$H58))</f>
        <v/>
      </c>
      <c r="E61" s="11">
        <f>IF(A61="","",SUMPRODUCT(--(Paiements!$B$2:$B$1001=A61),--(Paiements!$C$2:$C$1001=B61),--(Paiements!$D$2:$D$1001=$B$1),Paiements!$E$2:$E$1001))</f>
        <v/>
      </c>
      <c r="F61" s="11">
        <f>IF(A61="","",MAX(D61-E61,0))</f>
        <v/>
      </c>
      <c r="G61" s="15">
        <f>IF(A61="","",IF(F61=0,"Payé",IF(E61&gt;0,"Partiel","Impayé")))</f>
        <v/>
      </c>
    </row>
    <row r="62">
      <c r="A62" s="15">
        <f>IF(AND('Élèves'!$A59&lt;&gt;"",'Élèves'!$I59&lt;&gt;"Parti"),'Élèves'!$A59,"")</f>
        <v/>
      </c>
      <c r="B62" s="15">
        <f>IF(A62="","",'Élèves'!$D59)</f>
        <v/>
      </c>
      <c r="C62" s="15">
        <f>IF(A62="","",'Élèves'!$B59)</f>
        <v/>
      </c>
      <c r="D62" s="11">
        <f>IF(A62="","",N('Élèves'!$H59))</f>
        <v/>
      </c>
      <c r="E62" s="11">
        <f>IF(A62="","",SUMPRODUCT(--(Paiements!$B$2:$B$1001=A62),--(Paiements!$C$2:$C$1001=B62),--(Paiements!$D$2:$D$1001=$B$1),Paiements!$E$2:$E$1001))</f>
        <v/>
      </c>
      <c r="F62" s="11">
        <f>IF(A62="","",MAX(D62-E62,0))</f>
        <v/>
      </c>
      <c r="G62" s="15">
        <f>IF(A62="","",IF(F62=0,"Payé",IF(E62&gt;0,"Partiel","Impayé")))</f>
        <v/>
      </c>
    </row>
    <row r="63">
      <c r="A63" s="15">
        <f>IF(AND('Élèves'!$A60&lt;&gt;"",'Élèves'!$I60&lt;&gt;"Parti"),'Élèves'!$A60,"")</f>
        <v/>
      </c>
      <c r="B63" s="15">
        <f>IF(A63="","",'Élèves'!$D60)</f>
        <v/>
      </c>
      <c r="C63" s="15">
        <f>IF(A63="","",'Élèves'!$B60)</f>
        <v/>
      </c>
      <c r="D63" s="11">
        <f>IF(A63="","",N('Élèves'!$H60))</f>
        <v/>
      </c>
      <c r="E63" s="11">
        <f>IF(A63="","",SUMPRODUCT(--(Paiements!$B$2:$B$1001=A63),--(Paiements!$C$2:$C$1001=B63),--(Paiements!$D$2:$D$1001=$B$1),Paiements!$E$2:$E$1001))</f>
        <v/>
      </c>
      <c r="F63" s="11">
        <f>IF(A63="","",MAX(D63-E63,0))</f>
        <v/>
      </c>
      <c r="G63" s="15">
        <f>IF(A63="","",IF(F63=0,"Payé",IF(E63&gt;0,"Partiel","Impayé")))</f>
        <v/>
      </c>
    </row>
    <row r="64">
      <c r="A64" s="15">
        <f>IF(AND('Élèves'!$A61&lt;&gt;"",'Élèves'!$I61&lt;&gt;"Parti"),'Élèves'!$A61,"")</f>
        <v/>
      </c>
      <c r="B64" s="15">
        <f>IF(A64="","",'Élèves'!$D61)</f>
        <v/>
      </c>
      <c r="C64" s="15">
        <f>IF(A64="","",'Élèves'!$B61)</f>
        <v/>
      </c>
      <c r="D64" s="11">
        <f>IF(A64="","",N('Élèves'!$H61))</f>
        <v/>
      </c>
      <c r="E64" s="11">
        <f>IF(A64="","",SUMPRODUCT(--(Paiements!$B$2:$B$1001=A64),--(Paiements!$C$2:$C$1001=B64),--(Paiements!$D$2:$D$1001=$B$1),Paiements!$E$2:$E$1001))</f>
        <v/>
      </c>
      <c r="F64" s="11">
        <f>IF(A64="","",MAX(D64-E64,0))</f>
        <v/>
      </c>
      <c r="G64" s="15">
        <f>IF(A64="","",IF(F64=0,"Payé",IF(E64&gt;0,"Partiel","Impayé")))</f>
        <v/>
      </c>
    </row>
    <row r="65">
      <c r="A65" s="15">
        <f>IF(AND('Élèves'!$A62&lt;&gt;"",'Élèves'!$I62&lt;&gt;"Parti"),'Élèves'!$A62,"")</f>
        <v/>
      </c>
      <c r="B65" s="15">
        <f>IF(A65="","",'Élèves'!$D62)</f>
        <v/>
      </c>
      <c r="C65" s="15">
        <f>IF(A65="","",'Élèves'!$B62)</f>
        <v/>
      </c>
      <c r="D65" s="11">
        <f>IF(A65="","",N('Élèves'!$H62))</f>
        <v/>
      </c>
      <c r="E65" s="11">
        <f>IF(A65="","",SUMPRODUCT(--(Paiements!$B$2:$B$1001=A65),--(Paiements!$C$2:$C$1001=B65),--(Paiements!$D$2:$D$1001=$B$1),Paiements!$E$2:$E$1001))</f>
        <v/>
      </c>
      <c r="F65" s="11">
        <f>IF(A65="","",MAX(D65-E65,0))</f>
        <v/>
      </c>
      <c r="G65" s="15">
        <f>IF(A65="","",IF(F65=0,"Payé",IF(E65&gt;0,"Partiel","Impayé")))</f>
        <v/>
      </c>
    </row>
    <row r="66">
      <c r="A66" s="15">
        <f>IF(AND('Élèves'!$A63&lt;&gt;"",'Élèves'!$I63&lt;&gt;"Parti"),'Élèves'!$A63,"")</f>
        <v/>
      </c>
      <c r="B66" s="15">
        <f>IF(A66="","",'Élèves'!$D63)</f>
        <v/>
      </c>
      <c r="C66" s="15">
        <f>IF(A66="","",'Élèves'!$B63)</f>
        <v/>
      </c>
      <c r="D66" s="11">
        <f>IF(A66="","",N('Élèves'!$H63))</f>
        <v/>
      </c>
      <c r="E66" s="11">
        <f>IF(A66="","",SUMPRODUCT(--(Paiements!$B$2:$B$1001=A66),--(Paiements!$C$2:$C$1001=B66),--(Paiements!$D$2:$D$1001=$B$1),Paiements!$E$2:$E$1001))</f>
        <v/>
      </c>
      <c r="F66" s="11">
        <f>IF(A66="","",MAX(D66-E66,0))</f>
        <v/>
      </c>
      <c r="G66" s="15">
        <f>IF(A66="","",IF(F66=0,"Payé",IF(E66&gt;0,"Partiel","Impayé")))</f>
        <v/>
      </c>
    </row>
    <row r="67">
      <c r="A67" s="15">
        <f>IF(AND('Élèves'!$A64&lt;&gt;"",'Élèves'!$I64&lt;&gt;"Parti"),'Élèves'!$A64,"")</f>
        <v/>
      </c>
      <c r="B67" s="15">
        <f>IF(A67="","",'Élèves'!$D64)</f>
        <v/>
      </c>
      <c r="C67" s="15">
        <f>IF(A67="","",'Élèves'!$B64)</f>
        <v/>
      </c>
      <c r="D67" s="11">
        <f>IF(A67="","",N('Élèves'!$H64))</f>
        <v/>
      </c>
      <c r="E67" s="11">
        <f>IF(A67="","",SUMPRODUCT(--(Paiements!$B$2:$B$1001=A67),--(Paiements!$C$2:$C$1001=B67),--(Paiements!$D$2:$D$1001=$B$1),Paiements!$E$2:$E$1001))</f>
        <v/>
      </c>
      <c r="F67" s="11">
        <f>IF(A67="","",MAX(D67-E67,0))</f>
        <v/>
      </c>
      <c r="G67" s="15">
        <f>IF(A67="","",IF(F67=0,"Payé",IF(E67&gt;0,"Partiel","Impayé")))</f>
        <v/>
      </c>
    </row>
    <row r="68">
      <c r="A68" s="15">
        <f>IF(AND('Élèves'!$A65&lt;&gt;"",'Élèves'!$I65&lt;&gt;"Parti"),'Élèves'!$A65,"")</f>
        <v/>
      </c>
      <c r="B68" s="15">
        <f>IF(A68="","",'Élèves'!$D65)</f>
        <v/>
      </c>
      <c r="C68" s="15">
        <f>IF(A68="","",'Élèves'!$B65)</f>
        <v/>
      </c>
      <c r="D68" s="11">
        <f>IF(A68="","",N('Élèves'!$H65))</f>
        <v/>
      </c>
      <c r="E68" s="11">
        <f>IF(A68="","",SUMPRODUCT(--(Paiements!$B$2:$B$1001=A68),--(Paiements!$C$2:$C$1001=B68),--(Paiements!$D$2:$D$1001=$B$1),Paiements!$E$2:$E$1001))</f>
        <v/>
      </c>
      <c r="F68" s="11">
        <f>IF(A68="","",MAX(D68-E68,0))</f>
        <v/>
      </c>
      <c r="G68" s="15">
        <f>IF(A68="","",IF(F68=0,"Payé",IF(E68&gt;0,"Partiel","Impayé")))</f>
        <v/>
      </c>
    </row>
    <row r="69">
      <c r="A69" s="15">
        <f>IF(AND('Élèves'!$A66&lt;&gt;"",'Élèves'!$I66&lt;&gt;"Parti"),'Élèves'!$A66,"")</f>
        <v/>
      </c>
      <c r="B69" s="15">
        <f>IF(A69="","",'Élèves'!$D66)</f>
        <v/>
      </c>
      <c r="C69" s="15">
        <f>IF(A69="","",'Élèves'!$B66)</f>
        <v/>
      </c>
      <c r="D69" s="11">
        <f>IF(A69="","",N('Élèves'!$H66))</f>
        <v/>
      </c>
      <c r="E69" s="11">
        <f>IF(A69="","",SUMPRODUCT(--(Paiements!$B$2:$B$1001=A69),--(Paiements!$C$2:$C$1001=B69),--(Paiements!$D$2:$D$1001=$B$1),Paiements!$E$2:$E$1001))</f>
        <v/>
      </c>
      <c r="F69" s="11">
        <f>IF(A69="","",MAX(D69-E69,0))</f>
        <v/>
      </c>
      <c r="G69" s="15">
        <f>IF(A69="","",IF(F69=0,"Payé",IF(E69&gt;0,"Partiel","Impayé")))</f>
        <v/>
      </c>
    </row>
    <row r="70">
      <c r="A70" s="15">
        <f>IF(AND('Élèves'!$A67&lt;&gt;"",'Élèves'!$I67&lt;&gt;"Parti"),'Élèves'!$A67,"")</f>
        <v/>
      </c>
      <c r="B70" s="15">
        <f>IF(A70="","",'Élèves'!$D67)</f>
        <v/>
      </c>
      <c r="C70" s="15">
        <f>IF(A70="","",'Élèves'!$B67)</f>
        <v/>
      </c>
      <c r="D70" s="11">
        <f>IF(A70="","",N('Élèves'!$H67))</f>
        <v/>
      </c>
      <c r="E70" s="11">
        <f>IF(A70="","",SUMPRODUCT(--(Paiements!$B$2:$B$1001=A70),--(Paiements!$C$2:$C$1001=B70),--(Paiements!$D$2:$D$1001=$B$1),Paiements!$E$2:$E$1001))</f>
        <v/>
      </c>
      <c r="F70" s="11">
        <f>IF(A70="","",MAX(D70-E70,0))</f>
        <v/>
      </c>
      <c r="G70" s="15">
        <f>IF(A70="","",IF(F70=0,"Payé",IF(E70&gt;0,"Partiel","Impayé")))</f>
        <v/>
      </c>
    </row>
    <row r="71">
      <c r="A71" s="15">
        <f>IF(AND('Élèves'!$A68&lt;&gt;"",'Élèves'!$I68&lt;&gt;"Parti"),'Élèves'!$A68,"")</f>
        <v/>
      </c>
      <c r="B71" s="15">
        <f>IF(A71="","",'Élèves'!$D68)</f>
        <v/>
      </c>
      <c r="C71" s="15">
        <f>IF(A71="","",'Élèves'!$B68)</f>
        <v/>
      </c>
      <c r="D71" s="11">
        <f>IF(A71="","",N('Élèves'!$H68))</f>
        <v/>
      </c>
      <c r="E71" s="11">
        <f>IF(A71="","",SUMPRODUCT(--(Paiements!$B$2:$B$1001=A71),--(Paiements!$C$2:$C$1001=B71),--(Paiements!$D$2:$D$1001=$B$1),Paiements!$E$2:$E$1001))</f>
        <v/>
      </c>
      <c r="F71" s="11">
        <f>IF(A71="","",MAX(D71-E71,0))</f>
        <v/>
      </c>
      <c r="G71" s="15">
        <f>IF(A71="","",IF(F71=0,"Payé",IF(E71&gt;0,"Partiel","Impayé")))</f>
        <v/>
      </c>
    </row>
    <row r="72">
      <c r="A72" s="15">
        <f>IF(AND('Élèves'!$A69&lt;&gt;"",'Élèves'!$I69&lt;&gt;"Parti"),'Élèves'!$A69,"")</f>
        <v/>
      </c>
      <c r="B72" s="15">
        <f>IF(A72="","",'Élèves'!$D69)</f>
        <v/>
      </c>
      <c r="C72" s="15">
        <f>IF(A72="","",'Élèves'!$B69)</f>
        <v/>
      </c>
      <c r="D72" s="11">
        <f>IF(A72="","",N('Élèves'!$H69))</f>
        <v/>
      </c>
      <c r="E72" s="11">
        <f>IF(A72="","",SUMPRODUCT(--(Paiements!$B$2:$B$1001=A72),--(Paiements!$C$2:$C$1001=B72),--(Paiements!$D$2:$D$1001=$B$1),Paiements!$E$2:$E$1001))</f>
        <v/>
      </c>
      <c r="F72" s="11">
        <f>IF(A72="","",MAX(D72-E72,0))</f>
        <v/>
      </c>
      <c r="G72" s="15">
        <f>IF(A72="","",IF(F72=0,"Payé",IF(E72&gt;0,"Partiel","Impayé")))</f>
        <v/>
      </c>
    </row>
    <row r="73">
      <c r="A73" s="15">
        <f>IF(AND('Élèves'!$A70&lt;&gt;"",'Élèves'!$I70&lt;&gt;"Parti"),'Élèves'!$A70,"")</f>
        <v/>
      </c>
      <c r="B73" s="15">
        <f>IF(A73="","",'Élèves'!$D70)</f>
        <v/>
      </c>
      <c r="C73" s="15">
        <f>IF(A73="","",'Élèves'!$B70)</f>
        <v/>
      </c>
      <c r="D73" s="11">
        <f>IF(A73="","",N('Élèves'!$H70))</f>
        <v/>
      </c>
      <c r="E73" s="11">
        <f>IF(A73="","",SUMPRODUCT(--(Paiements!$B$2:$B$1001=A73),--(Paiements!$C$2:$C$1001=B73),--(Paiements!$D$2:$D$1001=$B$1),Paiements!$E$2:$E$1001))</f>
        <v/>
      </c>
      <c r="F73" s="11">
        <f>IF(A73="","",MAX(D73-E73,0))</f>
        <v/>
      </c>
      <c r="G73" s="15">
        <f>IF(A73="","",IF(F73=0,"Payé",IF(E73&gt;0,"Partiel","Impayé")))</f>
        <v/>
      </c>
    </row>
    <row r="74">
      <c r="A74" s="15">
        <f>IF(AND('Élèves'!$A71&lt;&gt;"",'Élèves'!$I71&lt;&gt;"Parti"),'Élèves'!$A71,"")</f>
        <v/>
      </c>
      <c r="B74" s="15">
        <f>IF(A74="","",'Élèves'!$D71)</f>
        <v/>
      </c>
      <c r="C74" s="15">
        <f>IF(A74="","",'Élèves'!$B71)</f>
        <v/>
      </c>
      <c r="D74" s="11">
        <f>IF(A74="","",N('Élèves'!$H71))</f>
        <v/>
      </c>
      <c r="E74" s="11">
        <f>IF(A74="","",SUMPRODUCT(--(Paiements!$B$2:$B$1001=A74),--(Paiements!$C$2:$C$1001=B74),--(Paiements!$D$2:$D$1001=$B$1),Paiements!$E$2:$E$1001))</f>
        <v/>
      </c>
      <c r="F74" s="11">
        <f>IF(A74="","",MAX(D74-E74,0))</f>
        <v/>
      </c>
      <c r="G74" s="15">
        <f>IF(A74="","",IF(F74=0,"Payé",IF(E74&gt;0,"Partiel","Impayé")))</f>
        <v/>
      </c>
    </row>
    <row r="75">
      <c r="A75" s="15">
        <f>IF(AND('Élèves'!$A72&lt;&gt;"",'Élèves'!$I72&lt;&gt;"Parti"),'Élèves'!$A72,"")</f>
        <v/>
      </c>
      <c r="B75" s="15">
        <f>IF(A75="","",'Élèves'!$D72)</f>
        <v/>
      </c>
      <c r="C75" s="15">
        <f>IF(A75="","",'Élèves'!$B72)</f>
        <v/>
      </c>
      <c r="D75" s="11">
        <f>IF(A75="","",N('Élèves'!$H72))</f>
        <v/>
      </c>
      <c r="E75" s="11">
        <f>IF(A75="","",SUMPRODUCT(--(Paiements!$B$2:$B$1001=A75),--(Paiements!$C$2:$C$1001=B75),--(Paiements!$D$2:$D$1001=$B$1),Paiements!$E$2:$E$1001))</f>
        <v/>
      </c>
      <c r="F75" s="11">
        <f>IF(A75="","",MAX(D75-E75,0))</f>
        <v/>
      </c>
      <c r="G75" s="15">
        <f>IF(A75="","",IF(F75=0,"Payé",IF(E75&gt;0,"Partiel","Impayé")))</f>
        <v/>
      </c>
    </row>
    <row r="76">
      <c r="A76" s="15">
        <f>IF(AND('Élèves'!$A73&lt;&gt;"",'Élèves'!$I73&lt;&gt;"Parti"),'Élèves'!$A73,"")</f>
        <v/>
      </c>
      <c r="B76" s="15">
        <f>IF(A76="","",'Élèves'!$D73)</f>
        <v/>
      </c>
      <c r="C76" s="15">
        <f>IF(A76="","",'Élèves'!$B73)</f>
        <v/>
      </c>
      <c r="D76" s="11">
        <f>IF(A76="","",N('Élèves'!$H73))</f>
        <v/>
      </c>
      <c r="E76" s="11">
        <f>IF(A76="","",SUMPRODUCT(--(Paiements!$B$2:$B$1001=A76),--(Paiements!$C$2:$C$1001=B76),--(Paiements!$D$2:$D$1001=$B$1),Paiements!$E$2:$E$1001))</f>
        <v/>
      </c>
      <c r="F76" s="11">
        <f>IF(A76="","",MAX(D76-E76,0))</f>
        <v/>
      </c>
      <c r="G76" s="15">
        <f>IF(A76="","",IF(F76=0,"Payé",IF(E76&gt;0,"Partiel","Impayé")))</f>
        <v/>
      </c>
    </row>
    <row r="77">
      <c r="A77" s="15">
        <f>IF(AND('Élèves'!$A74&lt;&gt;"",'Élèves'!$I74&lt;&gt;"Parti"),'Élèves'!$A74,"")</f>
        <v/>
      </c>
      <c r="B77" s="15">
        <f>IF(A77="","",'Élèves'!$D74)</f>
        <v/>
      </c>
      <c r="C77" s="15">
        <f>IF(A77="","",'Élèves'!$B74)</f>
        <v/>
      </c>
      <c r="D77" s="11">
        <f>IF(A77="","",N('Élèves'!$H74))</f>
        <v/>
      </c>
      <c r="E77" s="11">
        <f>IF(A77="","",SUMPRODUCT(--(Paiements!$B$2:$B$1001=A77),--(Paiements!$C$2:$C$1001=B77),--(Paiements!$D$2:$D$1001=$B$1),Paiements!$E$2:$E$1001))</f>
        <v/>
      </c>
      <c r="F77" s="11">
        <f>IF(A77="","",MAX(D77-E77,0))</f>
        <v/>
      </c>
      <c r="G77" s="15">
        <f>IF(A77="","",IF(F77=0,"Payé",IF(E77&gt;0,"Partiel","Impayé")))</f>
        <v/>
      </c>
    </row>
    <row r="78">
      <c r="A78" s="15">
        <f>IF(AND('Élèves'!$A75&lt;&gt;"",'Élèves'!$I75&lt;&gt;"Parti"),'Élèves'!$A75,"")</f>
        <v/>
      </c>
      <c r="B78" s="15">
        <f>IF(A78="","",'Élèves'!$D75)</f>
        <v/>
      </c>
      <c r="C78" s="15">
        <f>IF(A78="","",'Élèves'!$B75)</f>
        <v/>
      </c>
      <c r="D78" s="11">
        <f>IF(A78="","",N('Élèves'!$H75))</f>
        <v/>
      </c>
      <c r="E78" s="11">
        <f>IF(A78="","",SUMPRODUCT(--(Paiements!$B$2:$B$1001=A78),--(Paiements!$C$2:$C$1001=B78),--(Paiements!$D$2:$D$1001=$B$1),Paiements!$E$2:$E$1001))</f>
        <v/>
      </c>
      <c r="F78" s="11">
        <f>IF(A78="","",MAX(D78-E78,0))</f>
        <v/>
      </c>
      <c r="G78" s="15">
        <f>IF(A78="","",IF(F78=0,"Payé",IF(E78&gt;0,"Partiel","Impayé")))</f>
        <v/>
      </c>
    </row>
    <row r="79">
      <c r="A79" s="15">
        <f>IF(AND('Élèves'!$A76&lt;&gt;"",'Élèves'!$I76&lt;&gt;"Parti"),'Élèves'!$A76,"")</f>
        <v/>
      </c>
      <c r="B79" s="15">
        <f>IF(A79="","",'Élèves'!$D76)</f>
        <v/>
      </c>
      <c r="C79" s="15">
        <f>IF(A79="","",'Élèves'!$B76)</f>
        <v/>
      </c>
      <c r="D79" s="11">
        <f>IF(A79="","",N('Élèves'!$H76))</f>
        <v/>
      </c>
      <c r="E79" s="11">
        <f>IF(A79="","",SUMPRODUCT(--(Paiements!$B$2:$B$1001=A79),--(Paiements!$C$2:$C$1001=B79),--(Paiements!$D$2:$D$1001=$B$1),Paiements!$E$2:$E$1001))</f>
        <v/>
      </c>
      <c r="F79" s="11">
        <f>IF(A79="","",MAX(D79-E79,0))</f>
        <v/>
      </c>
      <c r="G79" s="15">
        <f>IF(A79="","",IF(F79=0,"Payé",IF(E79&gt;0,"Partiel","Impayé")))</f>
        <v/>
      </c>
    </row>
    <row r="80">
      <c r="A80" s="15">
        <f>IF(AND('Élèves'!$A77&lt;&gt;"",'Élèves'!$I77&lt;&gt;"Parti"),'Élèves'!$A77,"")</f>
        <v/>
      </c>
      <c r="B80" s="15">
        <f>IF(A80="","",'Élèves'!$D77)</f>
        <v/>
      </c>
      <c r="C80" s="15">
        <f>IF(A80="","",'Élèves'!$B77)</f>
        <v/>
      </c>
      <c r="D80" s="11">
        <f>IF(A80="","",N('Élèves'!$H77))</f>
        <v/>
      </c>
      <c r="E80" s="11">
        <f>IF(A80="","",SUMPRODUCT(--(Paiements!$B$2:$B$1001=A80),--(Paiements!$C$2:$C$1001=B80),--(Paiements!$D$2:$D$1001=$B$1),Paiements!$E$2:$E$1001))</f>
        <v/>
      </c>
      <c r="F80" s="11">
        <f>IF(A80="","",MAX(D80-E80,0))</f>
        <v/>
      </c>
      <c r="G80" s="15">
        <f>IF(A80="","",IF(F80=0,"Payé",IF(E80&gt;0,"Partiel","Impayé")))</f>
        <v/>
      </c>
    </row>
    <row r="81">
      <c r="A81" s="15">
        <f>IF(AND('Élèves'!$A78&lt;&gt;"",'Élèves'!$I78&lt;&gt;"Parti"),'Élèves'!$A78,"")</f>
        <v/>
      </c>
      <c r="B81" s="15">
        <f>IF(A81="","",'Élèves'!$D78)</f>
        <v/>
      </c>
      <c r="C81" s="15">
        <f>IF(A81="","",'Élèves'!$B78)</f>
        <v/>
      </c>
      <c r="D81" s="11">
        <f>IF(A81="","",N('Élèves'!$H78))</f>
        <v/>
      </c>
      <c r="E81" s="11">
        <f>IF(A81="","",SUMPRODUCT(--(Paiements!$B$2:$B$1001=A81),--(Paiements!$C$2:$C$1001=B81),--(Paiements!$D$2:$D$1001=$B$1),Paiements!$E$2:$E$1001))</f>
        <v/>
      </c>
      <c r="F81" s="11">
        <f>IF(A81="","",MAX(D81-E81,0))</f>
        <v/>
      </c>
      <c r="G81" s="15">
        <f>IF(A81="","",IF(F81=0,"Payé",IF(E81&gt;0,"Partiel","Impayé")))</f>
        <v/>
      </c>
    </row>
    <row r="82">
      <c r="A82" s="15">
        <f>IF(AND('Élèves'!$A79&lt;&gt;"",'Élèves'!$I79&lt;&gt;"Parti"),'Élèves'!$A79,"")</f>
        <v/>
      </c>
      <c r="B82" s="15">
        <f>IF(A82="","",'Élèves'!$D79)</f>
        <v/>
      </c>
      <c r="C82" s="15">
        <f>IF(A82="","",'Élèves'!$B79)</f>
        <v/>
      </c>
      <c r="D82" s="11">
        <f>IF(A82="","",N('Élèves'!$H79))</f>
        <v/>
      </c>
      <c r="E82" s="11">
        <f>IF(A82="","",SUMPRODUCT(--(Paiements!$B$2:$B$1001=A82),--(Paiements!$C$2:$C$1001=B82),--(Paiements!$D$2:$D$1001=$B$1),Paiements!$E$2:$E$1001))</f>
        <v/>
      </c>
      <c r="F82" s="11">
        <f>IF(A82="","",MAX(D82-E82,0))</f>
        <v/>
      </c>
      <c r="G82" s="15">
        <f>IF(A82="","",IF(F82=0,"Payé",IF(E82&gt;0,"Partiel","Impayé")))</f>
        <v/>
      </c>
    </row>
    <row r="83">
      <c r="A83" s="15">
        <f>IF(AND('Élèves'!$A80&lt;&gt;"",'Élèves'!$I80&lt;&gt;"Parti"),'Élèves'!$A80,"")</f>
        <v/>
      </c>
      <c r="B83" s="15">
        <f>IF(A83="","",'Élèves'!$D80)</f>
        <v/>
      </c>
      <c r="C83" s="15">
        <f>IF(A83="","",'Élèves'!$B80)</f>
        <v/>
      </c>
      <c r="D83" s="11">
        <f>IF(A83="","",N('Élèves'!$H80))</f>
        <v/>
      </c>
      <c r="E83" s="11">
        <f>IF(A83="","",SUMPRODUCT(--(Paiements!$B$2:$B$1001=A83),--(Paiements!$C$2:$C$1001=B83),--(Paiements!$D$2:$D$1001=$B$1),Paiements!$E$2:$E$1001))</f>
        <v/>
      </c>
      <c r="F83" s="11">
        <f>IF(A83="","",MAX(D83-E83,0))</f>
        <v/>
      </c>
      <c r="G83" s="15">
        <f>IF(A83="","",IF(F83=0,"Payé",IF(E83&gt;0,"Partiel","Impayé")))</f>
        <v/>
      </c>
    </row>
    <row r="84">
      <c r="A84" s="15">
        <f>IF(AND('Élèves'!$A81&lt;&gt;"",'Élèves'!$I81&lt;&gt;"Parti"),'Élèves'!$A81,"")</f>
        <v/>
      </c>
      <c r="B84" s="15">
        <f>IF(A84="","",'Élèves'!$D81)</f>
        <v/>
      </c>
      <c r="C84" s="15">
        <f>IF(A84="","",'Élèves'!$B81)</f>
        <v/>
      </c>
      <c r="D84" s="11">
        <f>IF(A84="","",N('Élèves'!$H81))</f>
        <v/>
      </c>
      <c r="E84" s="11">
        <f>IF(A84="","",SUMPRODUCT(--(Paiements!$B$2:$B$1001=A84),--(Paiements!$C$2:$C$1001=B84),--(Paiements!$D$2:$D$1001=$B$1),Paiements!$E$2:$E$1001))</f>
        <v/>
      </c>
      <c r="F84" s="11">
        <f>IF(A84="","",MAX(D84-E84,0))</f>
        <v/>
      </c>
      <c r="G84" s="15">
        <f>IF(A84="","",IF(F84=0,"Payé",IF(E84&gt;0,"Partiel","Impayé")))</f>
        <v/>
      </c>
    </row>
    <row r="85">
      <c r="A85" s="15">
        <f>IF(AND('Élèves'!$A82&lt;&gt;"",'Élèves'!$I82&lt;&gt;"Parti"),'Élèves'!$A82,"")</f>
        <v/>
      </c>
      <c r="B85" s="15">
        <f>IF(A85="","",'Élèves'!$D82)</f>
        <v/>
      </c>
      <c r="C85" s="15">
        <f>IF(A85="","",'Élèves'!$B82)</f>
        <v/>
      </c>
      <c r="D85" s="11">
        <f>IF(A85="","",N('Élèves'!$H82))</f>
        <v/>
      </c>
      <c r="E85" s="11">
        <f>IF(A85="","",SUMPRODUCT(--(Paiements!$B$2:$B$1001=A85),--(Paiements!$C$2:$C$1001=B85),--(Paiements!$D$2:$D$1001=$B$1),Paiements!$E$2:$E$1001))</f>
        <v/>
      </c>
      <c r="F85" s="11">
        <f>IF(A85="","",MAX(D85-E85,0))</f>
        <v/>
      </c>
      <c r="G85" s="15">
        <f>IF(A85="","",IF(F85=0,"Payé",IF(E85&gt;0,"Partiel","Impayé")))</f>
        <v/>
      </c>
    </row>
    <row r="86">
      <c r="A86" s="15">
        <f>IF(AND('Élèves'!$A83&lt;&gt;"",'Élèves'!$I83&lt;&gt;"Parti"),'Élèves'!$A83,"")</f>
        <v/>
      </c>
      <c r="B86" s="15">
        <f>IF(A86="","",'Élèves'!$D83)</f>
        <v/>
      </c>
      <c r="C86" s="15">
        <f>IF(A86="","",'Élèves'!$B83)</f>
        <v/>
      </c>
      <c r="D86" s="11">
        <f>IF(A86="","",N('Élèves'!$H83))</f>
        <v/>
      </c>
      <c r="E86" s="11">
        <f>IF(A86="","",SUMPRODUCT(--(Paiements!$B$2:$B$1001=A86),--(Paiements!$C$2:$C$1001=B86),--(Paiements!$D$2:$D$1001=$B$1),Paiements!$E$2:$E$1001))</f>
        <v/>
      </c>
      <c r="F86" s="11">
        <f>IF(A86="","",MAX(D86-E86,0))</f>
        <v/>
      </c>
      <c r="G86" s="15">
        <f>IF(A86="","",IF(F86=0,"Payé",IF(E86&gt;0,"Partiel","Impayé")))</f>
        <v/>
      </c>
    </row>
    <row r="87">
      <c r="A87" s="15">
        <f>IF(AND('Élèves'!$A84&lt;&gt;"",'Élèves'!$I84&lt;&gt;"Parti"),'Élèves'!$A84,"")</f>
        <v/>
      </c>
      <c r="B87" s="15">
        <f>IF(A87="","",'Élèves'!$D84)</f>
        <v/>
      </c>
      <c r="C87" s="15">
        <f>IF(A87="","",'Élèves'!$B84)</f>
        <v/>
      </c>
      <c r="D87" s="11">
        <f>IF(A87="","",N('Élèves'!$H84))</f>
        <v/>
      </c>
      <c r="E87" s="11">
        <f>IF(A87="","",SUMPRODUCT(--(Paiements!$B$2:$B$1001=A87),--(Paiements!$C$2:$C$1001=B87),--(Paiements!$D$2:$D$1001=$B$1),Paiements!$E$2:$E$1001))</f>
        <v/>
      </c>
      <c r="F87" s="11">
        <f>IF(A87="","",MAX(D87-E87,0))</f>
        <v/>
      </c>
      <c r="G87" s="15">
        <f>IF(A87="","",IF(F87=0,"Payé",IF(E87&gt;0,"Partiel","Impayé")))</f>
        <v/>
      </c>
    </row>
    <row r="88">
      <c r="A88" s="15">
        <f>IF(AND('Élèves'!$A85&lt;&gt;"",'Élèves'!$I85&lt;&gt;"Parti"),'Élèves'!$A85,"")</f>
        <v/>
      </c>
      <c r="B88" s="15">
        <f>IF(A88="","",'Élèves'!$D85)</f>
        <v/>
      </c>
      <c r="C88" s="15">
        <f>IF(A88="","",'Élèves'!$B85)</f>
        <v/>
      </c>
      <c r="D88" s="11">
        <f>IF(A88="","",N('Élèves'!$H85))</f>
        <v/>
      </c>
      <c r="E88" s="11">
        <f>IF(A88="","",SUMPRODUCT(--(Paiements!$B$2:$B$1001=A88),--(Paiements!$C$2:$C$1001=B88),--(Paiements!$D$2:$D$1001=$B$1),Paiements!$E$2:$E$1001))</f>
        <v/>
      </c>
      <c r="F88" s="11">
        <f>IF(A88="","",MAX(D88-E88,0))</f>
        <v/>
      </c>
      <c r="G88" s="15">
        <f>IF(A88="","",IF(F88=0,"Payé",IF(E88&gt;0,"Partiel","Impayé")))</f>
        <v/>
      </c>
    </row>
    <row r="89">
      <c r="A89" s="15">
        <f>IF(AND('Élèves'!$A86&lt;&gt;"",'Élèves'!$I86&lt;&gt;"Parti"),'Élèves'!$A86,"")</f>
        <v/>
      </c>
      <c r="B89" s="15">
        <f>IF(A89="","",'Élèves'!$D86)</f>
        <v/>
      </c>
      <c r="C89" s="15">
        <f>IF(A89="","",'Élèves'!$B86)</f>
        <v/>
      </c>
      <c r="D89" s="11">
        <f>IF(A89="","",N('Élèves'!$H86))</f>
        <v/>
      </c>
      <c r="E89" s="11">
        <f>IF(A89="","",SUMPRODUCT(--(Paiements!$B$2:$B$1001=A89),--(Paiements!$C$2:$C$1001=B89),--(Paiements!$D$2:$D$1001=$B$1),Paiements!$E$2:$E$1001))</f>
        <v/>
      </c>
      <c r="F89" s="11">
        <f>IF(A89="","",MAX(D89-E89,0))</f>
        <v/>
      </c>
      <c r="G89" s="15">
        <f>IF(A89="","",IF(F89=0,"Payé",IF(E89&gt;0,"Partiel","Impayé")))</f>
        <v/>
      </c>
    </row>
    <row r="90">
      <c r="A90" s="15">
        <f>IF(AND('Élèves'!$A87&lt;&gt;"",'Élèves'!$I87&lt;&gt;"Parti"),'Élèves'!$A87,"")</f>
        <v/>
      </c>
      <c r="B90" s="15">
        <f>IF(A90="","",'Élèves'!$D87)</f>
        <v/>
      </c>
      <c r="C90" s="15">
        <f>IF(A90="","",'Élèves'!$B87)</f>
        <v/>
      </c>
      <c r="D90" s="11">
        <f>IF(A90="","",N('Élèves'!$H87))</f>
        <v/>
      </c>
      <c r="E90" s="11">
        <f>IF(A90="","",SUMPRODUCT(--(Paiements!$B$2:$B$1001=A90),--(Paiements!$C$2:$C$1001=B90),--(Paiements!$D$2:$D$1001=$B$1),Paiements!$E$2:$E$1001))</f>
        <v/>
      </c>
      <c r="F90" s="11">
        <f>IF(A90="","",MAX(D90-E90,0))</f>
        <v/>
      </c>
      <c r="G90" s="15">
        <f>IF(A90="","",IF(F90=0,"Payé",IF(E90&gt;0,"Partiel","Impayé")))</f>
        <v/>
      </c>
    </row>
    <row r="91">
      <c r="A91" s="15">
        <f>IF(AND('Élèves'!$A88&lt;&gt;"",'Élèves'!$I88&lt;&gt;"Parti"),'Élèves'!$A88,"")</f>
        <v/>
      </c>
      <c r="B91" s="15">
        <f>IF(A91="","",'Élèves'!$D88)</f>
        <v/>
      </c>
      <c r="C91" s="15">
        <f>IF(A91="","",'Élèves'!$B88)</f>
        <v/>
      </c>
      <c r="D91" s="11">
        <f>IF(A91="","",N('Élèves'!$H88))</f>
        <v/>
      </c>
      <c r="E91" s="11">
        <f>IF(A91="","",SUMPRODUCT(--(Paiements!$B$2:$B$1001=A91),--(Paiements!$C$2:$C$1001=B91),--(Paiements!$D$2:$D$1001=$B$1),Paiements!$E$2:$E$1001))</f>
        <v/>
      </c>
      <c r="F91" s="11">
        <f>IF(A91="","",MAX(D91-E91,0))</f>
        <v/>
      </c>
      <c r="G91" s="15">
        <f>IF(A91="","",IF(F91=0,"Payé",IF(E91&gt;0,"Partiel","Impayé")))</f>
        <v/>
      </c>
    </row>
    <row r="92">
      <c r="A92" s="15">
        <f>IF(AND('Élèves'!$A89&lt;&gt;"",'Élèves'!$I89&lt;&gt;"Parti"),'Élèves'!$A89,"")</f>
        <v/>
      </c>
      <c r="B92" s="15">
        <f>IF(A92="","",'Élèves'!$D89)</f>
        <v/>
      </c>
      <c r="C92" s="15">
        <f>IF(A92="","",'Élèves'!$B89)</f>
        <v/>
      </c>
      <c r="D92" s="11">
        <f>IF(A92="","",N('Élèves'!$H89))</f>
        <v/>
      </c>
      <c r="E92" s="11">
        <f>IF(A92="","",SUMPRODUCT(--(Paiements!$B$2:$B$1001=A92),--(Paiements!$C$2:$C$1001=B92),--(Paiements!$D$2:$D$1001=$B$1),Paiements!$E$2:$E$1001))</f>
        <v/>
      </c>
      <c r="F92" s="11">
        <f>IF(A92="","",MAX(D92-E92,0))</f>
        <v/>
      </c>
      <c r="G92" s="15">
        <f>IF(A92="","",IF(F92=0,"Payé",IF(E92&gt;0,"Partiel","Impayé")))</f>
        <v/>
      </c>
    </row>
    <row r="93">
      <c r="A93" s="15">
        <f>IF(AND('Élèves'!$A90&lt;&gt;"",'Élèves'!$I90&lt;&gt;"Parti"),'Élèves'!$A90,"")</f>
        <v/>
      </c>
      <c r="B93" s="15">
        <f>IF(A93="","",'Élèves'!$D90)</f>
        <v/>
      </c>
      <c r="C93" s="15">
        <f>IF(A93="","",'Élèves'!$B90)</f>
        <v/>
      </c>
      <c r="D93" s="11">
        <f>IF(A93="","",N('Élèves'!$H90))</f>
        <v/>
      </c>
      <c r="E93" s="11">
        <f>IF(A93="","",SUMPRODUCT(--(Paiements!$B$2:$B$1001=A93),--(Paiements!$C$2:$C$1001=B93),--(Paiements!$D$2:$D$1001=$B$1),Paiements!$E$2:$E$1001))</f>
        <v/>
      </c>
      <c r="F93" s="11">
        <f>IF(A93="","",MAX(D93-E93,0))</f>
        <v/>
      </c>
      <c r="G93" s="15">
        <f>IF(A93="","",IF(F93=0,"Payé",IF(E93&gt;0,"Partiel","Impayé")))</f>
        <v/>
      </c>
    </row>
    <row r="94">
      <c r="A94" s="15">
        <f>IF(AND('Élèves'!$A91&lt;&gt;"",'Élèves'!$I91&lt;&gt;"Parti"),'Élèves'!$A91,"")</f>
        <v/>
      </c>
      <c r="B94" s="15">
        <f>IF(A94="","",'Élèves'!$D91)</f>
        <v/>
      </c>
      <c r="C94" s="15">
        <f>IF(A94="","",'Élèves'!$B91)</f>
        <v/>
      </c>
      <c r="D94" s="11">
        <f>IF(A94="","",N('Élèves'!$H91))</f>
        <v/>
      </c>
      <c r="E94" s="11">
        <f>IF(A94="","",SUMPRODUCT(--(Paiements!$B$2:$B$1001=A94),--(Paiements!$C$2:$C$1001=B94),--(Paiements!$D$2:$D$1001=$B$1),Paiements!$E$2:$E$1001))</f>
        <v/>
      </c>
      <c r="F94" s="11">
        <f>IF(A94="","",MAX(D94-E94,0))</f>
        <v/>
      </c>
      <c r="G94" s="15">
        <f>IF(A94="","",IF(F94=0,"Payé",IF(E94&gt;0,"Partiel","Impayé")))</f>
        <v/>
      </c>
    </row>
    <row r="95">
      <c r="A95" s="15">
        <f>IF(AND('Élèves'!$A92&lt;&gt;"",'Élèves'!$I92&lt;&gt;"Parti"),'Élèves'!$A92,"")</f>
        <v/>
      </c>
      <c r="B95" s="15">
        <f>IF(A95="","",'Élèves'!$D92)</f>
        <v/>
      </c>
      <c r="C95" s="15">
        <f>IF(A95="","",'Élèves'!$B92)</f>
        <v/>
      </c>
      <c r="D95" s="11">
        <f>IF(A95="","",N('Élèves'!$H92))</f>
        <v/>
      </c>
      <c r="E95" s="11">
        <f>IF(A95="","",SUMPRODUCT(--(Paiements!$B$2:$B$1001=A95),--(Paiements!$C$2:$C$1001=B95),--(Paiements!$D$2:$D$1001=$B$1),Paiements!$E$2:$E$1001))</f>
        <v/>
      </c>
      <c r="F95" s="11">
        <f>IF(A95="","",MAX(D95-E95,0))</f>
        <v/>
      </c>
      <c r="G95" s="15">
        <f>IF(A95="","",IF(F95=0,"Payé",IF(E95&gt;0,"Partiel","Impayé")))</f>
        <v/>
      </c>
    </row>
    <row r="96">
      <c r="A96" s="15">
        <f>IF(AND('Élèves'!$A93&lt;&gt;"",'Élèves'!$I93&lt;&gt;"Parti"),'Élèves'!$A93,"")</f>
        <v/>
      </c>
      <c r="B96" s="15">
        <f>IF(A96="","",'Élèves'!$D93)</f>
        <v/>
      </c>
      <c r="C96" s="15">
        <f>IF(A96="","",'Élèves'!$B93)</f>
        <v/>
      </c>
      <c r="D96" s="11">
        <f>IF(A96="","",N('Élèves'!$H93))</f>
        <v/>
      </c>
      <c r="E96" s="11">
        <f>IF(A96="","",SUMPRODUCT(--(Paiements!$B$2:$B$1001=A96),--(Paiements!$C$2:$C$1001=B96),--(Paiements!$D$2:$D$1001=$B$1),Paiements!$E$2:$E$1001))</f>
        <v/>
      </c>
      <c r="F96" s="11">
        <f>IF(A96="","",MAX(D96-E96,0))</f>
        <v/>
      </c>
      <c r="G96" s="15">
        <f>IF(A96="","",IF(F96=0,"Payé",IF(E96&gt;0,"Partiel","Impayé")))</f>
        <v/>
      </c>
    </row>
    <row r="97">
      <c r="A97" s="15">
        <f>IF(AND('Élèves'!$A94&lt;&gt;"",'Élèves'!$I94&lt;&gt;"Parti"),'Élèves'!$A94,"")</f>
        <v/>
      </c>
      <c r="B97" s="15">
        <f>IF(A97="","",'Élèves'!$D94)</f>
        <v/>
      </c>
      <c r="C97" s="15">
        <f>IF(A97="","",'Élèves'!$B94)</f>
        <v/>
      </c>
      <c r="D97" s="11">
        <f>IF(A97="","",N('Élèves'!$H94))</f>
        <v/>
      </c>
      <c r="E97" s="11">
        <f>IF(A97="","",SUMPRODUCT(--(Paiements!$B$2:$B$1001=A97),--(Paiements!$C$2:$C$1001=B97),--(Paiements!$D$2:$D$1001=$B$1),Paiements!$E$2:$E$1001))</f>
        <v/>
      </c>
      <c r="F97" s="11">
        <f>IF(A97="","",MAX(D97-E97,0))</f>
        <v/>
      </c>
      <c r="G97" s="15">
        <f>IF(A97="","",IF(F97=0,"Payé",IF(E97&gt;0,"Partiel","Impayé")))</f>
        <v/>
      </c>
    </row>
    <row r="98">
      <c r="A98" s="15">
        <f>IF(AND('Élèves'!$A95&lt;&gt;"",'Élèves'!$I95&lt;&gt;"Parti"),'Élèves'!$A95,"")</f>
        <v/>
      </c>
      <c r="B98" s="15">
        <f>IF(A98="","",'Élèves'!$D95)</f>
        <v/>
      </c>
      <c r="C98" s="15">
        <f>IF(A98="","",'Élèves'!$B95)</f>
        <v/>
      </c>
      <c r="D98" s="11">
        <f>IF(A98="","",N('Élèves'!$H95))</f>
        <v/>
      </c>
      <c r="E98" s="11">
        <f>IF(A98="","",SUMPRODUCT(--(Paiements!$B$2:$B$1001=A98),--(Paiements!$C$2:$C$1001=B98),--(Paiements!$D$2:$D$1001=$B$1),Paiements!$E$2:$E$1001))</f>
        <v/>
      </c>
      <c r="F98" s="11">
        <f>IF(A98="","",MAX(D98-E98,0))</f>
        <v/>
      </c>
      <c r="G98" s="15">
        <f>IF(A98="","",IF(F98=0,"Payé",IF(E98&gt;0,"Partiel","Impayé")))</f>
        <v/>
      </c>
    </row>
    <row r="99">
      <c r="A99" s="15">
        <f>IF(AND('Élèves'!$A96&lt;&gt;"",'Élèves'!$I96&lt;&gt;"Parti"),'Élèves'!$A96,"")</f>
        <v/>
      </c>
      <c r="B99" s="15">
        <f>IF(A99="","",'Élèves'!$D96)</f>
        <v/>
      </c>
      <c r="C99" s="15">
        <f>IF(A99="","",'Élèves'!$B96)</f>
        <v/>
      </c>
      <c r="D99" s="11">
        <f>IF(A99="","",N('Élèves'!$H96))</f>
        <v/>
      </c>
      <c r="E99" s="11">
        <f>IF(A99="","",SUMPRODUCT(--(Paiements!$B$2:$B$1001=A99),--(Paiements!$C$2:$C$1001=B99),--(Paiements!$D$2:$D$1001=$B$1),Paiements!$E$2:$E$1001))</f>
        <v/>
      </c>
      <c r="F99" s="11">
        <f>IF(A99="","",MAX(D99-E99,0))</f>
        <v/>
      </c>
      <c r="G99" s="15">
        <f>IF(A99="","",IF(F99=0,"Payé",IF(E99&gt;0,"Partiel","Impayé")))</f>
        <v/>
      </c>
    </row>
    <row r="100">
      <c r="A100" s="15">
        <f>IF(AND('Élèves'!$A97&lt;&gt;"",'Élèves'!$I97&lt;&gt;"Parti"),'Élèves'!$A97,"")</f>
        <v/>
      </c>
      <c r="B100" s="15">
        <f>IF(A100="","",'Élèves'!$D97)</f>
        <v/>
      </c>
      <c r="C100" s="15">
        <f>IF(A100="","",'Élèves'!$B97)</f>
        <v/>
      </c>
      <c r="D100" s="11">
        <f>IF(A100="","",N('Élèves'!$H97))</f>
        <v/>
      </c>
      <c r="E100" s="11">
        <f>IF(A100="","",SUMPRODUCT(--(Paiements!$B$2:$B$1001=A100),--(Paiements!$C$2:$C$1001=B100),--(Paiements!$D$2:$D$1001=$B$1),Paiements!$E$2:$E$1001))</f>
        <v/>
      </c>
      <c r="F100" s="11">
        <f>IF(A100="","",MAX(D100-E100,0))</f>
        <v/>
      </c>
      <c r="G100" s="15">
        <f>IF(A100="","",IF(F100=0,"Payé",IF(E100&gt;0,"Partiel","Impayé")))</f>
        <v/>
      </c>
    </row>
    <row r="101">
      <c r="A101" s="15">
        <f>IF(AND('Élèves'!$A98&lt;&gt;"",'Élèves'!$I98&lt;&gt;"Parti"),'Élèves'!$A98,"")</f>
        <v/>
      </c>
      <c r="B101" s="15">
        <f>IF(A101="","",'Élèves'!$D98)</f>
        <v/>
      </c>
      <c r="C101" s="15">
        <f>IF(A101="","",'Élèves'!$B98)</f>
        <v/>
      </c>
      <c r="D101" s="11">
        <f>IF(A101="","",N('Élèves'!$H98))</f>
        <v/>
      </c>
      <c r="E101" s="11">
        <f>IF(A101="","",SUMPRODUCT(--(Paiements!$B$2:$B$1001=A101),--(Paiements!$C$2:$C$1001=B101),--(Paiements!$D$2:$D$1001=$B$1),Paiements!$E$2:$E$1001))</f>
        <v/>
      </c>
      <c r="F101" s="11">
        <f>IF(A101="","",MAX(D101-E101,0))</f>
        <v/>
      </c>
      <c r="G101" s="15">
        <f>IF(A101="","",IF(F101=0,"Payé",IF(E101&gt;0,"Partiel","Impayé")))</f>
        <v/>
      </c>
    </row>
    <row r="102">
      <c r="A102" s="15">
        <f>IF(AND('Élèves'!$A99&lt;&gt;"",'Élèves'!$I99&lt;&gt;"Parti"),'Élèves'!$A99,"")</f>
        <v/>
      </c>
      <c r="B102" s="15">
        <f>IF(A102="","",'Élèves'!$D99)</f>
        <v/>
      </c>
      <c r="C102" s="15">
        <f>IF(A102="","",'Élèves'!$B99)</f>
        <v/>
      </c>
      <c r="D102" s="11">
        <f>IF(A102="","",N('Élèves'!$H99))</f>
        <v/>
      </c>
      <c r="E102" s="11">
        <f>IF(A102="","",SUMPRODUCT(--(Paiements!$B$2:$B$1001=A102),--(Paiements!$C$2:$C$1001=B102),--(Paiements!$D$2:$D$1001=$B$1),Paiements!$E$2:$E$1001))</f>
        <v/>
      </c>
      <c r="F102" s="11">
        <f>IF(A102="","",MAX(D102-E102,0))</f>
        <v/>
      </c>
      <c r="G102" s="15">
        <f>IF(A102="","",IF(F102=0,"Payé",IF(E102&gt;0,"Partiel","Impayé")))</f>
        <v/>
      </c>
    </row>
    <row r="103">
      <c r="A103" s="15">
        <f>IF(AND('Élèves'!$A100&lt;&gt;"",'Élèves'!$I100&lt;&gt;"Parti"),'Élèves'!$A100,"")</f>
        <v/>
      </c>
      <c r="B103" s="15">
        <f>IF(A103="","",'Élèves'!$D100)</f>
        <v/>
      </c>
      <c r="C103" s="15">
        <f>IF(A103="","",'Élèves'!$B100)</f>
        <v/>
      </c>
      <c r="D103" s="11">
        <f>IF(A103="","",N('Élèves'!$H100))</f>
        <v/>
      </c>
      <c r="E103" s="11">
        <f>IF(A103="","",SUMPRODUCT(--(Paiements!$B$2:$B$1001=A103),--(Paiements!$C$2:$C$1001=B103),--(Paiements!$D$2:$D$1001=$B$1),Paiements!$E$2:$E$1001))</f>
        <v/>
      </c>
      <c r="F103" s="11">
        <f>IF(A103="","",MAX(D103-E103,0))</f>
        <v/>
      </c>
      <c r="G103" s="15">
        <f>IF(A103="","",IF(F103=0,"Payé",IF(E103&gt;0,"Partiel","Impayé")))</f>
        <v/>
      </c>
    </row>
    <row r="104">
      <c r="A104" s="15">
        <f>IF(AND('Élèves'!$A101&lt;&gt;"",'Élèves'!$I101&lt;&gt;"Parti"),'Élèves'!$A101,"")</f>
        <v/>
      </c>
      <c r="B104" s="15">
        <f>IF(A104="","",'Élèves'!$D101)</f>
        <v/>
      </c>
      <c r="C104" s="15">
        <f>IF(A104="","",'Élèves'!$B101)</f>
        <v/>
      </c>
      <c r="D104" s="11">
        <f>IF(A104="","",N('Élèves'!$H101))</f>
        <v/>
      </c>
      <c r="E104" s="11">
        <f>IF(A104="","",SUMPRODUCT(--(Paiements!$B$2:$B$1001=A104),--(Paiements!$C$2:$C$1001=B104),--(Paiements!$D$2:$D$1001=$B$1),Paiements!$E$2:$E$1001))</f>
        <v/>
      </c>
      <c r="F104" s="11">
        <f>IF(A104="","",MAX(D104-E104,0))</f>
        <v/>
      </c>
      <c r="G104" s="15">
        <f>IF(A104="","",IF(F104=0,"Payé",IF(E104&gt;0,"Partiel","Impayé")))</f>
        <v/>
      </c>
    </row>
    <row r="105">
      <c r="A105" s="15">
        <f>IF(AND('Élèves'!$A102&lt;&gt;"",'Élèves'!$I102&lt;&gt;"Parti"),'Élèves'!$A102,"")</f>
        <v/>
      </c>
      <c r="B105" s="15">
        <f>IF(A105="","",'Élèves'!$D102)</f>
        <v/>
      </c>
      <c r="C105" s="15">
        <f>IF(A105="","",'Élèves'!$B102)</f>
        <v/>
      </c>
      <c r="D105" s="11">
        <f>IF(A105="","",N('Élèves'!$H102))</f>
        <v/>
      </c>
      <c r="E105" s="11">
        <f>IF(A105="","",SUMPRODUCT(--(Paiements!$B$2:$B$1001=A105),--(Paiements!$C$2:$C$1001=B105),--(Paiements!$D$2:$D$1001=$B$1),Paiements!$E$2:$E$1001))</f>
        <v/>
      </c>
      <c r="F105" s="11">
        <f>IF(A105="","",MAX(D105-E105,0))</f>
        <v/>
      </c>
      <c r="G105" s="15">
        <f>IF(A105="","",IF(F105=0,"Payé",IF(E105&gt;0,"Partiel","Impayé")))</f>
        <v/>
      </c>
    </row>
    <row r="106">
      <c r="A106" s="15">
        <f>IF(AND('Élèves'!$A103&lt;&gt;"",'Élèves'!$I103&lt;&gt;"Parti"),'Élèves'!$A103,"")</f>
        <v/>
      </c>
      <c r="B106" s="15">
        <f>IF(A106="","",'Élèves'!$D103)</f>
        <v/>
      </c>
      <c r="C106" s="15">
        <f>IF(A106="","",'Élèves'!$B103)</f>
        <v/>
      </c>
      <c r="D106" s="11">
        <f>IF(A106="","",N('Élèves'!$H103))</f>
        <v/>
      </c>
      <c r="E106" s="11">
        <f>IF(A106="","",SUMPRODUCT(--(Paiements!$B$2:$B$1001=A106),--(Paiements!$C$2:$C$1001=B106),--(Paiements!$D$2:$D$1001=$B$1),Paiements!$E$2:$E$1001))</f>
        <v/>
      </c>
      <c r="F106" s="11">
        <f>IF(A106="","",MAX(D106-E106,0))</f>
        <v/>
      </c>
      <c r="G106" s="15">
        <f>IF(A106="","",IF(F106=0,"Payé",IF(E106&gt;0,"Partiel","Impayé")))</f>
        <v/>
      </c>
    </row>
    <row r="107">
      <c r="A107" s="15">
        <f>IF(AND('Élèves'!$A104&lt;&gt;"",'Élèves'!$I104&lt;&gt;"Parti"),'Élèves'!$A104,"")</f>
        <v/>
      </c>
      <c r="B107" s="15">
        <f>IF(A107="","",'Élèves'!$D104)</f>
        <v/>
      </c>
      <c r="C107" s="15">
        <f>IF(A107="","",'Élèves'!$B104)</f>
        <v/>
      </c>
      <c r="D107" s="11">
        <f>IF(A107="","",N('Élèves'!$H104))</f>
        <v/>
      </c>
      <c r="E107" s="11">
        <f>IF(A107="","",SUMPRODUCT(--(Paiements!$B$2:$B$1001=A107),--(Paiements!$C$2:$C$1001=B107),--(Paiements!$D$2:$D$1001=$B$1),Paiements!$E$2:$E$1001))</f>
        <v/>
      </c>
      <c r="F107" s="11">
        <f>IF(A107="","",MAX(D107-E107,0))</f>
        <v/>
      </c>
      <c r="G107" s="15">
        <f>IF(A107="","",IF(F107=0,"Payé",IF(E107&gt;0,"Partiel","Impayé")))</f>
        <v/>
      </c>
    </row>
    <row r="108">
      <c r="A108" s="15">
        <f>IF(AND('Élèves'!$A105&lt;&gt;"",'Élèves'!$I105&lt;&gt;"Parti"),'Élèves'!$A105,"")</f>
        <v/>
      </c>
      <c r="B108" s="15">
        <f>IF(A108="","",'Élèves'!$D105)</f>
        <v/>
      </c>
      <c r="C108" s="15">
        <f>IF(A108="","",'Élèves'!$B105)</f>
        <v/>
      </c>
      <c r="D108" s="11">
        <f>IF(A108="","",N('Élèves'!$H105))</f>
        <v/>
      </c>
      <c r="E108" s="11">
        <f>IF(A108="","",SUMPRODUCT(--(Paiements!$B$2:$B$1001=A108),--(Paiements!$C$2:$C$1001=B108),--(Paiements!$D$2:$D$1001=$B$1),Paiements!$E$2:$E$1001))</f>
        <v/>
      </c>
      <c r="F108" s="11">
        <f>IF(A108="","",MAX(D108-E108,0))</f>
        <v/>
      </c>
      <c r="G108" s="15">
        <f>IF(A108="","",IF(F108=0,"Payé",IF(E108&gt;0,"Partiel","Impayé")))</f>
        <v/>
      </c>
    </row>
    <row r="109">
      <c r="A109" s="15">
        <f>IF(AND('Élèves'!$A106&lt;&gt;"",'Élèves'!$I106&lt;&gt;"Parti"),'Élèves'!$A106,"")</f>
        <v/>
      </c>
      <c r="B109" s="15">
        <f>IF(A109="","",'Élèves'!$D106)</f>
        <v/>
      </c>
      <c r="C109" s="15">
        <f>IF(A109="","",'Élèves'!$B106)</f>
        <v/>
      </c>
      <c r="D109" s="11">
        <f>IF(A109="","",N('Élèves'!$H106))</f>
        <v/>
      </c>
      <c r="E109" s="11">
        <f>IF(A109="","",SUMPRODUCT(--(Paiements!$B$2:$B$1001=A109),--(Paiements!$C$2:$C$1001=B109),--(Paiements!$D$2:$D$1001=$B$1),Paiements!$E$2:$E$1001))</f>
        <v/>
      </c>
      <c r="F109" s="11">
        <f>IF(A109="","",MAX(D109-E109,0))</f>
        <v/>
      </c>
      <c r="G109" s="15">
        <f>IF(A109="","",IF(F109=0,"Payé",IF(E109&gt;0,"Partiel","Impayé")))</f>
        <v/>
      </c>
    </row>
    <row r="110">
      <c r="A110" s="15">
        <f>IF(AND('Élèves'!$A107&lt;&gt;"",'Élèves'!$I107&lt;&gt;"Parti"),'Élèves'!$A107,"")</f>
        <v/>
      </c>
      <c r="B110" s="15">
        <f>IF(A110="","",'Élèves'!$D107)</f>
        <v/>
      </c>
      <c r="C110" s="15">
        <f>IF(A110="","",'Élèves'!$B107)</f>
        <v/>
      </c>
      <c r="D110" s="11">
        <f>IF(A110="","",N('Élèves'!$H107))</f>
        <v/>
      </c>
      <c r="E110" s="11">
        <f>IF(A110="","",SUMPRODUCT(--(Paiements!$B$2:$B$1001=A110),--(Paiements!$C$2:$C$1001=B110),--(Paiements!$D$2:$D$1001=$B$1),Paiements!$E$2:$E$1001))</f>
        <v/>
      </c>
      <c r="F110" s="11">
        <f>IF(A110="","",MAX(D110-E110,0))</f>
        <v/>
      </c>
      <c r="G110" s="15">
        <f>IF(A110="","",IF(F110=0,"Payé",IF(E110&gt;0,"Partiel","Impayé")))</f>
        <v/>
      </c>
    </row>
    <row r="111">
      <c r="A111" s="15">
        <f>IF(AND('Élèves'!$A108&lt;&gt;"",'Élèves'!$I108&lt;&gt;"Parti"),'Élèves'!$A108,"")</f>
        <v/>
      </c>
      <c r="B111" s="15">
        <f>IF(A111="","",'Élèves'!$D108)</f>
        <v/>
      </c>
      <c r="C111" s="15">
        <f>IF(A111="","",'Élèves'!$B108)</f>
        <v/>
      </c>
      <c r="D111" s="11">
        <f>IF(A111="","",N('Élèves'!$H108))</f>
        <v/>
      </c>
      <c r="E111" s="11">
        <f>IF(A111="","",SUMPRODUCT(--(Paiements!$B$2:$B$1001=A111),--(Paiements!$C$2:$C$1001=B111),--(Paiements!$D$2:$D$1001=$B$1),Paiements!$E$2:$E$1001))</f>
        <v/>
      </c>
      <c r="F111" s="11">
        <f>IF(A111="","",MAX(D111-E111,0))</f>
        <v/>
      </c>
      <c r="G111" s="15">
        <f>IF(A111="","",IF(F111=0,"Payé",IF(E111&gt;0,"Partiel","Impayé")))</f>
        <v/>
      </c>
    </row>
    <row r="112">
      <c r="A112" s="15">
        <f>IF(AND('Élèves'!$A109&lt;&gt;"",'Élèves'!$I109&lt;&gt;"Parti"),'Élèves'!$A109,"")</f>
        <v/>
      </c>
      <c r="B112" s="15">
        <f>IF(A112="","",'Élèves'!$D109)</f>
        <v/>
      </c>
      <c r="C112" s="15">
        <f>IF(A112="","",'Élèves'!$B109)</f>
        <v/>
      </c>
      <c r="D112" s="11">
        <f>IF(A112="","",N('Élèves'!$H109))</f>
        <v/>
      </c>
      <c r="E112" s="11">
        <f>IF(A112="","",SUMPRODUCT(--(Paiements!$B$2:$B$1001=A112),--(Paiements!$C$2:$C$1001=B112),--(Paiements!$D$2:$D$1001=$B$1),Paiements!$E$2:$E$1001))</f>
        <v/>
      </c>
      <c r="F112" s="11">
        <f>IF(A112="","",MAX(D112-E112,0))</f>
        <v/>
      </c>
      <c r="G112" s="15">
        <f>IF(A112="","",IF(F112=0,"Payé",IF(E112&gt;0,"Partiel","Impayé")))</f>
        <v/>
      </c>
    </row>
    <row r="113">
      <c r="A113" s="15">
        <f>IF(AND('Élèves'!$A110&lt;&gt;"",'Élèves'!$I110&lt;&gt;"Parti"),'Élèves'!$A110,"")</f>
        <v/>
      </c>
      <c r="B113" s="15">
        <f>IF(A113="","",'Élèves'!$D110)</f>
        <v/>
      </c>
      <c r="C113" s="15">
        <f>IF(A113="","",'Élèves'!$B110)</f>
        <v/>
      </c>
      <c r="D113" s="11">
        <f>IF(A113="","",N('Élèves'!$H110))</f>
        <v/>
      </c>
      <c r="E113" s="11">
        <f>IF(A113="","",SUMPRODUCT(--(Paiements!$B$2:$B$1001=A113),--(Paiements!$C$2:$C$1001=B113),--(Paiements!$D$2:$D$1001=$B$1),Paiements!$E$2:$E$1001))</f>
        <v/>
      </c>
      <c r="F113" s="11">
        <f>IF(A113="","",MAX(D113-E113,0))</f>
        <v/>
      </c>
      <c r="G113" s="15">
        <f>IF(A113="","",IF(F113=0,"Payé",IF(E113&gt;0,"Partiel","Impayé")))</f>
        <v/>
      </c>
    </row>
    <row r="114">
      <c r="A114" s="15">
        <f>IF(AND('Élèves'!$A111&lt;&gt;"",'Élèves'!$I111&lt;&gt;"Parti"),'Élèves'!$A111,"")</f>
        <v/>
      </c>
      <c r="B114" s="15">
        <f>IF(A114="","",'Élèves'!$D111)</f>
        <v/>
      </c>
      <c r="C114" s="15">
        <f>IF(A114="","",'Élèves'!$B111)</f>
        <v/>
      </c>
      <c r="D114" s="11">
        <f>IF(A114="","",N('Élèves'!$H111))</f>
        <v/>
      </c>
      <c r="E114" s="11">
        <f>IF(A114="","",SUMPRODUCT(--(Paiements!$B$2:$B$1001=A114),--(Paiements!$C$2:$C$1001=B114),--(Paiements!$D$2:$D$1001=$B$1),Paiements!$E$2:$E$1001))</f>
        <v/>
      </c>
      <c r="F114" s="11">
        <f>IF(A114="","",MAX(D114-E114,0))</f>
        <v/>
      </c>
      <c r="G114" s="15">
        <f>IF(A114="","",IF(F114=0,"Payé",IF(E114&gt;0,"Partiel","Impayé")))</f>
        <v/>
      </c>
    </row>
    <row r="115">
      <c r="A115" s="15">
        <f>IF(AND('Élèves'!$A112&lt;&gt;"",'Élèves'!$I112&lt;&gt;"Parti"),'Élèves'!$A112,"")</f>
        <v/>
      </c>
      <c r="B115" s="15">
        <f>IF(A115="","",'Élèves'!$D112)</f>
        <v/>
      </c>
      <c r="C115" s="15">
        <f>IF(A115="","",'Élèves'!$B112)</f>
        <v/>
      </c>
      <c r="D115" s="11">
        <f>IF(A115="","",N('Élèves'!$H112))</f>
        <v/>
      </c>
      <c r="E115" s="11">
        <f>IF(A115="","",SUMPRODUCT(--(Paiements!$B$2:$B$1001=A115),--(Paiements!$C$2:$C$1001=B115),--(Paiements!$D$2:$D$1001=$B$1),Paiements!$E$2:$E$1001))</f>
        <v/>
      </c>
      <c r="F115" s="11">
        <f>IF(A115="","",MAX(D115-E115,0))</f>
        <v/>
      </c>
      <c r="G115" s="15">
        <f>IF(A115="","",IF(F115=0,"Payé",IF(E115&gt;0,"Partiel","Impayé")))</f>
        <v/>
      </c>
    </row>
    <row r="116">
      <c r="A116" s="15">
        <f>IF(AND('Élèves'!$A113&lt;&gt;"",'Élèves'!$I113&lt;&gt;"Parti"),'Élèves'!$A113,"")</f>
        <v/>
      </c>
      <c r="B116" s="15">
        <f>IF(A116="","",'Élèves'!$D113)</f>
        <v/>
      </c>
      <c r="C116" s="15">
        <f>IF(A116="","",'Élèves'!$B113)</f>
        <v/>
      </c>
      <c r="D116" s="11">
        <f>IF(A116="","",N('Élèves'!$H113))</f>
        <v/>
      </c>
      <c r="E116" s="11">
        <f>IF(A116="","",SUMPRODUCT(--(Paiements!$B$2:$B$1001=A116),--(Paiements!$C$2:$C$1001=B116),--(Paiements!$D$2:$D$1001=$B$1),Paiements!$E$2:$E$1001))</f>
        <v/>
      </c>
      <c r="F116" s="11">
        <f>IF(A116="","",MAX(D116-E116,0))</f>
        <v/>
      </c>
      <c r="G116" s="15">
        <f>IF(A116="","",IF(F116=0,"Payé",IF(E116&gt;0,"Partiel","Impayé")))</f>
        <v/>
      </c>
    </row>
    <row r="117">
      <c r="A117" s="15">
        <f>IF(AND('Élèves'!$A114&lt;&gt;"",'Élèves'!$I114&lt;&gt;"Parti"),'Élèves'!$A114,"")</f>
        <v/>
      </c>
      <c r="B117" s="15">
        <f>IF(A117="","",'Élèves'!$D114)</f>
        <v/>
      </c>
      <c r="C117" s="15">
        <f>IF(A117="","",'Élèves'!$B114)</f>
        <v/>
      </c>
      <c r="D117" s="11">
        <f>IF(A117="","",N('Élèves'!$H114))</f>
        <v/>
      </c>
      <c r="E117" s="11">
        <f>IF(A117="","",SUMPRODUCT(--(Paiements!$B$2:$B$1001=A117),--(Paiements!$C$2:$C$1001=B117),--(Paiements!$D$2:$D$1001=$B$1),Paiements!$E$2:$E$1001))</f>
        <v/>
      </c>
      <c r="F117" s="11">
        <f>IF(A117="","",MAX(D117-E117,0))</f>
        <v/>
      </c>
      <c r="G117" s="15">
        <f>IF(A117="","",IF(F117=0,"Payé",IF(E117&gt;0,"Partiel","Impayé")))</f>
        <v/>
      </c>
    </row>
    <row r="118">
      <c r="A118" s="15">
        <f>IF(AND('Élèves'!$A115&lt;&gt;"",'Élèves'!$I115&lt;&gt;"Parti"),'Élèves'!$A115,"")</f>
        <v/>
      </c>
      <c r="B118" s="15">
        <f>IF(A118="","",'Élèves'!$D115)</f>
        <v/>
      </c>
      <c r="C118" s="15">
        <f>IF(A118="","",'Élèves'!$B115)</f>
        <v/>
      </c>
      <c r="D118" s="11">
        <f>IF(A118="","",N('Élèves'!$H115))</f>
        <v/>
      </c>
      <c r="E118" s="11">
        <f>IF(A118="","",SUMPRODUCT(--(Paiements!$B$2:$B$1001=A118),--(Paiements!$C$2:$C$1001=B118),--(Paiements!$D$2:$D$1001=$B$1),Paiements!$E$2:$E$1001))</f>
        <v/>
      </c>
      <c r="F118" s="11">
        <f>IF(A118="","",MAX(D118-E118,0))</f>
        <v/>
      </c>
      <c r="G118" s="15">
        <f>IF(A118="","",IF(F118=0,"Payé",IF(E118&gt;0,"Partiel","Impayé")))</f>
        <v/>
      </c>
    </row>
    <row r="119">
      <c r="A119" s="15">
        <f>IF(AND('Élèves'!$A116&lt;&gt;"",'Élèves'!$I116&lt;&gt;"Parti"),'Élèves'!$A116,"")</f>
        <v/>
      </c>
      <c r="B119" s="15">
        <f>IF(A119="","",'Élèves'!$D116)</f>
        <v/>
      </c>
      <c r="C119" s="15">
        <f>IF(A119="","",'Élèves'!$B116)</f>
        <v/>
      </c>
      <c r="D119" s="11">
        <f>IF(A119="","",N('Élèves'!$H116))</f>
        <v/>
      </c>
      <c r="E119" s="11">
        <f>IF(A119="","",SUMPRODUCT(--(Paiements!$B$2:$B$1001=A119),--(Paiements!$C$2:$C$1001=B119),--(Paiements!$D$2:$D$1001=$B$1),Paiements!$E$2:$E$1001))</f>
        <v/>
      </c>
      <c r="F119" s="11">
        <f>IF(A119="","",MAX(D119-E119,0))</f>
        <v/>
      </c>
      <c r="G119" s="15">
        <f>IF(A119="","",IF(F119=0,"Payé",IF(E119&gt;0,"Partiel","Impayé")))</f>
        <v/>
      </c>
    </row>
    <row r="120">
      <c r="A120" s="15">
        <f>IF(AND('Élèves'!$A117&lt;&gt;"",'Élèves'!$I117&lt;&gt;"Parti"),'Élèves'!$A117,"")</f>
        <v/>
      </c>
      <c r="B120" s="15">
        <f>IF(A120="","",'Élèves'!$D117)</f>
        <v/>
      </c>
      <c r="C120" s="15">
        <f>IF(A120="","",'Élèves'!$B117)</f>
        <v/>
      </c>
      <c r="D120" s="11">
        <f>IF(A120="","",N('Élèves'!$H117))</f>
        <v/>
      </c>
      <c r="E120" s="11">
        <f>IF(A120="","",SUMPRODUCT(--(Paiements!$B$2:$B$1001=A120),--(Paiements!$C$2:$C$1001=B120),--(Paiements!$D$2:$D$1001=$B$1),Paiements!$E$2:$E$1001))</f>
        <v/>
      </c>
      <c r="F120" s="11">
        <f>IF(A120="","",MAX(D120-E120,0))</f>
        <v/>
      </c>
      <c r="G120" s="15">
        <f>IF(A120="","",IF(F120=0,"Payé",IF(E120&gt;0,"Partiel","Impayé")))</f>
        <v/>
      </c>
    </row>
    <row r="121">
      <c r="A121" s="15">
        <f>IF(AND('Élèves'!$A118&lt;&gt;"",'Élèves'!$I118&lt;&gt;"Parti"),'Élèves'!$A118,"")</f>
        <v/>
      </c>
      <c r="B121" s="15">
        <f>IF(A121="","",'Élèves'!$D118)</f>
        <v/>
      </c>
      <c r="C121" s="15">
        <f>IF(A121="","",'Élèves'!$B118)</f>
        <v/>
      </c>
      <c r="D121" s="11">
        <f>IF(A121="","",N('Élèves'!$H118))</f>
        <v/>
      </c>
      <c r="E121" s="11">
        <f>IF(A121="","",SUMPRODUCT(--(Paiements!$B$2:$B$1001=A121),--(Paiements!$C$2:$C$1001=B121),--(Paiements!$D$2:$D$1001=$B$1),Paiements!$E$2:$E$1001))</f>
        <v/>
      </c>
      <c r="F121" s="11">
        <f>IF(A121="","",MAX(D121-E121,0))</f>
        <v/>
      </c>
      <c r="G121" s="15">
        <f>IF(A121="","",IF(F121=0,"Payé",IF(E121&gt;0,"Partiel","Impayé")))</f>
        <v/>
      </c>
    </row>
    <row r="122">
      <c r="A122" s="15">
        <f>IF(AND('Élèves'!$A119&lt;&gt;"",'Élèves'!$I119&lt;&gt;"Parti"),'Élèves'!$A119,"")</f>
        <v/>
      </c>
      <c r="B122" s="15">
        <f>IF(A122="","",'Élèves'!$D119)</f>
        <v/>
      </c>
      <c r="C122" s="15">
        <f>IF(A122="","",'Élèves'!$B119)</f>
        <v/>
      </c>
      <c r="D122" s="11">
        <f>IF(A122="","",N('Élèves'!$H119))</f>
        <v/>
      </c>
      <c r="E122" s="11">
        <f>IF(A122="","",SUMPRODUCT(--(Paiements!$B$2:$B$1001=A122),--(Paiements!$C$2:$C$1001=B122),--(Paiements!$D$2:$D$1001=$B$1),Paiements!$E$2:$E$1001))</f>
        <v/>
      </c>
      <c r="F122" s="11">
        <f>IF(A122="","",MAX(D122-E122,0))</f>
        <v/>
      </c>
      <c r="G122" s="15">
        <f>IF(A122="","",IF(F122=0,"Payé",IF(E122&gt;0,"Partiel","Impayé")))</f>
        <v/>
      </c>
    </row>
    <row r="123">
      <c r="A123" s="15">
        <f>IF(AND('Élèves'!$A120&lt;&gt;"",'Élèves'!$I120&lt;&gt;"Parti"),'Élèves'!$A120,"")</f>
        <v/>
      </c>
      <c r="B123" s="15">
        <f>IF(A123="","",'Élèves'!$D120)</f>
        <v/>
      </c>
      <c r="C123" s="15">
        <f>IF(A123="","",'Élèves'!$B120)</f>
        <v/>
      </c>
      <c r="D123" s="11">
        <f>IF(A123="","",N('Élèves'!$H120))</f>
        <v/>
      </c>
      <c r="E123" s="11">
        <f>IF(A123="","",SUMPRODUCT(--(Paiements!$B$2:$B$1001=A123),--(Paiements!$C$2:$C$1001=B123),--(Paiements!$D$2:$D$1001=$B$1),Paiements!$E$2:$E$1001))</f>
        <v/>
      </c>
      <c r="F123" s="11">
        <f>IF(A123="","",MAX(D123-E123,0))</f>
        <v/>
      </c>
      <c r="G123" s="15">
        <f>IF(A123="","",IF(F123=0,"Payé",IF(E123&gt;0,"Partiel","Impayé")))</f>
        <v/>
      </c>
    </row>
    <row r="124">
      <c r="A124" s="15">
        <f>IF(AND('Élèves'!$A121&lt;&gt;"",'Élèves'!$I121&lt;&gt;"Parti"),'Élèves'!$A121,"")</f>
        <v/>
      </c>
      <c r="B124" s="15">
        <f>IF(A124="","",'Élèves'!$D121)</f>
        <v/>
      </c>
      <c r="C124" s="15">
        <f>IF(A124="","",'Élèves'!$B121)</f>
        <v/>
      </c>
      <c r="D124" s="11">
        <f>IF(A124="","",N('Élèves'!$H121))</f>
        <v/>
      </c>
      <c r="E124" s="11">
        <f>IF(A124="","",SUMPRODUCT(--(Paiements!$B$2:$B$1001=A124),--(Paiements!$C$2:$C$1001=B124),--(Paiements!$D$2:$D$1001=$B$1),Paiements!$E$2:$E$1001))</f>
        <v/>
      </c>
      <c r="F124" s="11">
        <f>IF(A124="","",MAX(D124-E124,0))</f>
        <v/>
      </c>
      <c r="G124" s="15">
        <f>IF(A124="","",IF(F124=0,"Payé",IF(E124&gt;0,"Partiel","Impayé")))</f>
        <v/>
      </c>
    </row>
    <row r="125">
      <c r="A125" s="15">
        <f>IF(AND('Élèves'!$A122&lt;&gt;"",'Élèves'!$I122&lt;&gt;"Parti"),'Élèves'!$A122,"")</f>
        <v/>
      </c>
      <c r="B125" s="15">
        <f>IF(A125="","",'Élèves'!$D122)</f>
        <v/>
      </c>
      <c r="C125" s="15">
        <f>IF(A125="","",'Élèves'!$B122)</f>
        <v/>
      </c>
      <c r="D125" s="11">
        <f>IF(A125="","",N('Élèves'!$H122))</f>
        <v/>
      </c>
      <c r="E125" s="11">
        <f>IF(A125="","",SUMPRODUCT(--(Paiements!$B$2:$B$1001=A125),--(Paiements!$C$2:$C$1001=B125),--(Paiements!$D$2:$D$1001=$B$1),Paiements!$E$2:$E$1001))</f>
        <v/>
      </c>
      <c r="F125" s="11">
        <f>IF(A125="","",MAX(D125-E125,0))</f>
        <v/>
      </c>
      <c r="G125" s="15">
        <f>IF(A125="","",IF(F125=0,"Payé",IF(E125&gt;0,"Partiel","Impayé")))</f>
        <v/>
      </c>
    </row>
    <row r="126">
      <c r="A126" s="15">
        <f>IF(AND('Élèves'!$A123&lt;&gt;"",'Élèves'!$I123&lt;&gt;"Parti"),'Élèves'!$A123,"")</f>
        <v/>
      </c>
      <c r="B126" s="15">
        <f>IF(A126="","",'Élèves'!$D123)</f>
        <v/>
      </c>
      <c r="C126" s="15">
        <f>IF(A126="","",'Élèves'!$B123)</f>
        <v/>
      </c>
      <c r="D126" s="11">
        <f>IF(A126="","",N('Élèves'!$H123))</f>
        <v/>
      </c>
      <c r="E126" s="11">
        <f>IF(A126="","",SUMPRODUCT(--(Paiements!$B$2:$B$1001=A126),--(Paiements!$C$2:$C$1001=B126),--(Paiements!$D$2:$D$1001=$B$1),Paiements!$E$2:$E$1001))</f>
        <v/>
      </c>
      <c r="F126" s="11">
        <f>IF(A126="","",MAX(D126-E126,0))</f>
        <v/>
      </c>
      <c r="G126" s="15">
        <f>IF(A126="","",IF(F126=0,"Payé",IF(E126&gt;0,"Partiel","Impayé")))</f>
        <v/>
      </c>
    </row>
    <row r="127">
      <c r="A127" s="15">
        <f>IF(AND('Élèves'!$A124&lt;&gt;"",'Élèves'!$I124&lt;&gt;"Parti"),'Élèves'!$A124,"")</f>
        <v/>
      </c>
      <c r="B127" s="15">
        <f>IF(A127="","",'Élèves'!$D124)</f>
        <v/>
      </c>
      <c r="C127" s="15">
        <f>IF(A127="","",'Élèves'!$B124)</f>
        <v/>
      </c>
      <c r="D127" s="11">
        <f>IF(A127="","",N('Élèves'!$H124))</f>
        <v/>
      </c>
      <c r="E127" s="11">
        <f>IF(A127="","",SUMPRODUCT(--(Paiements!$B$2:$B$1001=A127),--(Paiements!$C$2:$C$1001=B127),--(Paiements!$D$2:$D$1001=$B$1),Paiements!$E$2:$E$1001))</f>
        <v/>
      </c>
      <c r="F127" s="11">
        <f>IF(A127="","",MAX(D127-E127,0))</f>
        <v/>
      </c>
      <c r="G127" s="15">
        <f>IF(A127="","",IF(F127=0,"Payé",IF(E127&gt;0,"Partiel","Impayé")))</f>
        <v/>
      </c>
    </row>
    <row r="128">
      <c r="A128" s="15">
        <f>IF(AND('Élèves'!$A125&lt;&gt;"",'Élèves'!$I125&lt;&gt;"Parti"),'Élèves'!$A125,"")</f>
        <v/>
      </c>
      <c r="B128" s="15">
        <f>IF(A128="","",'Élèves'!$D125)</f>
        <v/>
      </c>
      <c r="C128" s="15">
        <f>IF(A128="","",'Élèves'!$B125)</f>
        <v/>
      </c>
      <c r="D128" s="11">
        <f>IF(A128="","",N('Élèves'!$H125))</f>
        <v/>
      </c>
      <c r="E128" s="11">
        <f>IF(A128="","",SUMPRODUCT(--(Paiements!$B$2:$B$1001=A128),--(Paiements!$C$2:$C$1001=B128),--(Paiements!$D$2:$D$1001=$B$1),Paiements!$E$2:$E$1001))</f>
        <v/>
      </c>
      <c r="F128" s="11">
        <f>IF(A128="","",MAX(D128-E128,0))</f>
        <v/>
      </c>
      <c r="G128" s="15">
        <f>IF(A128="","",IF(F128=0,"Payé",IF(E128&gt;0,"Partiel","Impayé")))</f>
        <v/>
      </c>
    </row>
    <row r="129">
      <c r="A129" s="15">
        <f>IF(AND('Élèves'!$A126&lt;&gt;"",'Élèves'!$I126&lt;&gt;"Parti"),'Élèves'!$A126,"")</f>
        <v/>
      </c>
      <c r="B129" s="15">
        <f>IF(A129="","",'Élèves'!$D126)</f>
        <v/>
      </c>
      <c r="C129" s="15">
        <f>IF(A129="","",'Élèves'!$B126)</f>
        <v/>
      </c>
      <c r="D129" s="11">
        <f>IF(A129="","",N('Élèves'!$H126))</f>
        <v/>
      </c>
      <c r="E129" s="11">
        <f>IF(A129="","",SUMPRODUCT(--(Paiements!$B$2:$B$1001=A129),--(Paiements!$C$2:$C$1001=B129),--(Paiements!$D$2:$D$1001=$B$1),Paiements!$E$2:$E$1001))</f>
        <v/>
      </c>
      <c r="F129" s="11">
        <f>IF(A129="","",MAX(D129-E129,0))</f>
        <v/>
      </c>
      <c r="G129" s="15">
        <f>IF(A129="","",IF(F129=0,"Payé",IF(E129&gt;0,"Partiel","Impayé")))</f>
        <v/>
      </c>
    </row>
    <row r="130">
      <c r="A130" s="15">
        <f>IF(AND('Élèves'!$A127&lt;&gt;"",'Élèves'!$I127&lt;&gt;"Parti"),'Élèves'!$A127,"")</f>
        <v/>
      </c>
      <c r="B130" s="15">
        <f>IF(A130="","",'Élèves'!$D127)</f>
        <v/>
      </c>
      <c r="C130" s="15">
        <f>IF(A130="","",'Élèves'!$B127)</f>
        <v/>
      </c>
      <c r="D130" s="11">
        <f>IF(A130="","",N('Élèves'!$H127))</f>
        <v/>
      </c>
      <c r="E130" s="11">
        <f>IF(A130="","",SUMPRODUCT(--(Paiements!$B$2:$B$1001=A130),--(Paiements!$C$2:$C$1001=B130),--(Paiements!$D$2:$D$1001=$B$1),Paiements!$E$2:$E$1001))</f>
        <v/>
      </c>
      <c r="F130" s="11">
        <f>IF(A130="","",MAX(D130-E130,0))</f>
        <v/>
      </c>
      <c r="G130" s="15">
        <f>IF(A130="","",IF(F130=0,"Payé",IF(E130&gt;0,"Partiel","Impayé")))</f>
        <v/>
      </c>
    </row>
    <row r="131">
      <c r="A131" s="15">
        <f>IF(AND('Élèves'!$A128&lt;&gt;"",'Élèves'!$I128&lt;&gt;"Parti"),'Élèves'!$A128,"")</f>
        <v/>
      </c>
      <c r="B131" s="15">
        <f>IF(A131="","",'Élèves'!$D128)</f>
        <v/>
      </c>
      <c r="C131" s="15">
        <f>IF(A131="","",'Élèves'!$B128)</f>
        <v/>
      </c>
      <c r="D131" s="11">
        <f>IF(A131="","",N('Élèves'!$H128))</f>
        <v/>
      </c>
      <c r="E131" s="11">
        <f>IF(A131="","",SUMPRODUCT(--(Paiements!$B$2:$B$1001=A131),--(Paiements!$C$2:$C$1001=B131),--(Paiements!$D$2:$D$1001=$B$1),Paiements!$E$2:$E$1001))</f>
        <v/>
      </c>
      <c r="F131" s="11">
        <f>IF(A131="","",MAX(D131-E131,0))</f>
        <v/>
      </c>
      <c r="G131" s="15">
        <f>IF(A131="","",IF(F131=0,"Payé",IF(E131&gt;0,"Partiel","Impayé")))</f>
        <v/>
      </c>
    </row>
    <row r="132">
      <c r="A132" s="15">
        <f>IF(AND('Élèves'!$A129&lt;&gt;"",'Élèves'!$I129&lt;&gt;"Parti"),'Élèves'!$A129,"")</f>
        <v/>
      </c>
      <c r="B132" s="15">
        <f>IF(A132="","",'Élèves'!$D129)</f>
        <v/>
      </c>
      <c r="C132" s="15">
        <f>IF(A132="","",'Élèves'!$B129)</f>
        <v/>
      </c>
      <c r="D132" s="11">
        <f>IF(A132="","",N('Élèves'!$H129))</f>
        <v/>
      </c>
      <c r="E132" s="11">
        <f>IF(A132="","",SUMPRODUCT(--(Paiements!$B$2:$B$1001=A132),--(Paiements!$C$2:$C$1001=B132),--(Paiements!$D$2:$D$1001=$B$1),Paiements!$E$2:$E$1001))</f>
        <v/>
      </c>
      <c r="F132" s="11">
        <f>IF(A132="","",MAX(D132-E132,0))</f>
        <v/>
      </c>
      <c r="G132" s="15">
        <f>IF(A132="","",IF(F132=0,"Payé",IF(E132&gt;0,"Partiel","Impayé")))</f>
        <v/>
      </c>
    </row>
    <row r="133">
      <c r="A133" s="15">
        <f>IF(AND('Élèves'!$A130&lt;&gt;"",'Élèves'!$I130&lt;&gt;"Parti"),'Élèves'!$A130,"")</f>
        <v/>
      </c>
      <c r="B133" s="15">
        <f>IF(A133="","",'Élèves'!$D130)</f>
        <v/>
      </c>
      <c r="C133" s="15">
        <f>IF(A133="","",'Élèves'!$B130)</f>
        <v/>
      </c>
      <c r="D133" s="11">
        <f>IF(A133="","",N('Élèves'!$H130))</f>
        <v/>
      </c>
      <c r="E133" s="11">
        <f>IF(A133="","",SUMPRODUCT(--(Paiements!$B$2:$B$1001=A133),--(Paiements!$C$2:$C$1001=B133),--(Paiements!$D$2:$D$1001=$B$1),Paiements!$E$2:$E$1001))</f>
        <v/>
      </c>
      <c r="F133" s="11">
        <f>IF(A133="","",MAX(D133-E133,0))</f>
        <v/>
      </c>
      <c r="G133" s="15">
        <f>IF(A133="","",IF(F133=0,"Payé",IF(E133&gt;0,"Partiel","Impayé")))</f>
        <v/>
      </c>
    </row>
    <row r="134">
      <c r="A134" s="15">
        <f>IF(AND('Élèves'!$A131&lt;&gt;"",'Élèves'!$I131&lt;&gt;"Parti"),'Élèves'!$A131,"")</f>
        <v/>
      </c>
      <c r="B134" s="15">
        <f>IF(A134="","",'Élèves'!$D131)</f>
        <v/>
      </c>
      <c r="C134" s="15">
        <f>IF(A134="","",'Élèves'!$B131)</f>
        <v/>
      </c>
      <c r="D134" s="11">
        <f>IF(A134="","",N('Élèves'!$H131))</f>
        <v/>
      </c>
      <c r="E134" s="11">
        <f>IF(A134="","",SUMPRODUCT(--(Paiements!$B$2:$B$1001=A134),--(Paiements!$C$2:$C$1001=B134),--(Paiements!$D$2:$D$1001=$B$1),Paiements!$E$2:$E$1001))</f>
        <v/>
      </c>
      <c r="F134" s="11">
        <f>IF(A134="","",MAX(D134-E134,0))</f>
        <v/>
      </c>
      <c r="G134" s="15">
        <f>IF(A134="","",IF(F134=0,"Payé",IF(E134&gt;0,"Partiel","Impayé")))</f>
        <v/>
      </c>
    </row>
    <row r="135">
      <c r="A135" s="15">
        <f>IF(AND('Élèves'!$A132&lt;&gt;"",'Élèves'!$I132&lt;&gt;"Parti"),'Élèves'!$A132,"")</f>
        <v/>
      </c>
      <c r="B135" s="15">
        <f>IF(A135="","",'Élèves'!$D132)</f>
        <v/>
      </c>
      <c r="C135" s="15">
        <f>IF(A135="","",'Élèves'!$B132)</f>
        <v/>
      </c>
      <c r="D135" s="11">
        <f>IF(A135="","",N('Élèves'!$H132))</f>
        <v/>
      </c>
      <c r="E135" s="11">
        <f>IF(A135="","",SUMPRODUCT(--(Paiements!$B$2:$B$1001=A135),--(Paiements!$C$2:$C$1001=B135),--(Paiements!$D$2:$D$1001=$B$1),Paiements!$E$2:$E$1001))</f>
        <v/>
      </c>
      <c r="F135" s="11">
        <f>IF(A135="","",MAX(D135-E135,0))</f>
        <v/>
      </c>
      <c r="G135" s="15">
        <f>IF(A135="","",IF(F135=0,"Payé",IF(E135&gt;0,"Partiel","Impayé")))</f>
        <v/>
      </c>
    </row>
    <row r="136">
      <c r="A136" s="15">
        <f>IF(AND('Élèves'!$A133&lt;&gt;"",'Élèves'!$I133&lt;&gt;"Parti"),'Élèves'!$A133,"")</f>
        <v/>
      </c>
      <c r="B136" s="15">
        <f>IF(A136="","",'Élèves'!$D133)</f>
        <v/>
      </c>
      <c r="C136" s="15">
        <f>IF(A136="","",'Élèves'!$B133)</f>
        <v/>
      </c>
      <c r="D136" s="11">
        <f>IF(A136="","",N('Élèves'!$H133))</f>
        <v/>
      </c>
      <c r="E136" s="11">
        <f>IF(A136="","",SUMPRODUCT(--(Paiements!$B$2:$B$1001=A136),--(Paiements!$C$2:$C$1001=B136),--(Paiements!$D$2:$D$1001=$B$1),Paiements!$E$2:$E$1001))</f>
        <v/>
      </c>
      <c r="F136" s="11">
        <f>IF(A136="","",MAX(D136-E136,0))</f>
        <v/>
      </c>
      <c r="G136" s="15">
        <f>IF(A136="","",IF(F136=0,"Payé",IF(E136&gt;0,"Partiel","Impayé")))</f>
        <v/>
      </c>
    </row>
    <row r="137">
      <c r="A137" s="15">
        <f>IF(AND('Élèves'!$A134&lt;&gt;"",'Élèves'!$I134&lt;&gt;"Parti"),'Élèves'!$A134,"")</f>
        <v/>
      </c>
      <c r="B137" s="15">
        <f>IF(A137="","",'Élèves'!$D134)</f>
        <v/>
      </c>
      <c r="C137" s="15">
        <f>IF(A137="","",'Élèves'!$B134)</f>
        <v/>
      </c>
      <c r="D137" s="11">
        <f>IF(A137="","",N('Élèves'!$H134))</f>
        <v/>
      </c>
      <c r="E137" s="11">
        <f>IF(A137="","",SUMPRODUCT(--(Paiements!$B$2:$B$1001=A137),--(Paiements!$C$2:$C$1001=B137),--(Paiements!$D$2:$D$1001=$B$1),Paiements!$E$2:$E$1001))</f>
        <v/>
      </c>
      <c r="F137" s="11">
        <f>IF(A137="","",MAX(D137-E137,0))</f>
        <v/>
      </c>
      <c r="G137" s="15">
        <f>IF(A137="","",IF(F137=0,"Payé",IF(E137&gt;0,"Partiel","Impayé")))</f>
        <v/>
      </c>
    </row>
    <row r="138">
      <c r="A138" s="15">
        <f>IF(AND('Élèves'!$A135&lt;&gt;"",'Élèves'!$I135&lt;&gt;"Parti"),'Élèves'!$A135,"")</f>
        <v/>
      </c>
      <c r="B138" s="15">
        <f>IF(A138="","",'Élèves'!$D135)</f>
        <v/>
      </c>
      <c r="C138" s="15">
        <f>IF(A138="","",'Élèves'!$B135)</f>
        <v/>
      </c>
      <c r="D138" s="11">
        <f>IF(A138="","",N('Élèves'!$H135))</f>
        <v/>
      </c>
      <c r="E138" s="11">
        <f>IF(A138="","",SUMPRODUCT(--(Paiements!$B$2:$B$1001=A138),--(Paiements!$C$2:$C$1001=B138),--(Paiements!$D$2:$D$1001=$B$1),Paiements!$E$2:$E$1001))</f>
        <v/>
      </c>
      <c r="F138" s="11">
        <f>IF(A138="","",MAX(D138-E138,0))</f>
        <v/>
      </c>
      <c r="G138" s="15">
        <f>IF(A138="","",IF(F138=0,"Payé",IF(E138&gt;0,"Partiel","Impayé")))</f>
        <v/>
      </c>
    </row>
    <row r="139">
      <c r="A139" s="15">
        <f>IF(AND('Élèves'!$A136&lt;&gt;"",'Élèves'!$I136&lt;&gt;"Parti"),'Élèves'!$A136,"")</f>
        <v/>
      </c>
      <c r="B139" s="15">
        <f>IF(A139="","",'Élèves'!$D136)</f>
        <v/>
      </c>
      <c r="C139" s="15">
        <f>IF(A139="","",'Élèves'!$B136)</f>
        <v/>
      </c>
      <c r="D139" s="11">
        <f>IF(A139="","",N('Élèves'!$H136))</f>
        <v/>
      </c>
      <c r="E139" s="11">
        <f>IF(A139="","",SUMPRODUCT(--(Paiements!$B$2:$B$1001=A139),--(Paiements!$C$2:$C$1001=B139),--(Paiements!$D$2:$D$1001=$B$1),Paiements!$E$2:$E$1001))</f>
        <v/>
      </c>
      <c r="F139" s="11">
        <f>IF(A139="","",MAX(D139-E139,0))</f>
        <v/>
      </c>
      <c r="G139" s="15">
        <f>IF(A139="","",IF(F139=0,"Payé",IF(E139&gt;0,"Partiel","Impayé")))</f>
        <v/>
      </c>
    </row>
    <row r="140">
      <c r="A140" s="15">
        <f>IF(AND('Élèves'!$A137&lt;&gt;"",'Élèves'!$I137&lt;&gt;"Parti"),'Élèves'!$A137,"")</f>
        <v/>
      </c>
      <c r="B140" s="15">
        <f>IF(A140="","",'Élèves'!$D137)</f>
        <v/>
      </c>
      <c r="C140" s="15">
        <f>IF(A140="","",'Élèves'!$B137)</f>
        <v/>
      </c>
      <c r="D140" s="11">
        <f>IF(A140="","",N('Élèves'!$H137))</f>
        <v/>
      </c>
      <c r="E140" s="11">
        <f>IF(A140="","",SUMPRODUCT(--(Paiements!$B$2:$B$1001=A140),--(Paiements!$C$2:$C$1001=B140),--(Paiements!$D$2:$D$1001=$B$1),Paiements!$E$2:$E$1001))</f>
        <v/>
      </c>
      <c r="F140" s="11">
        <f>IF(A140="","",MAX(D140-E140,0))</f>
        <v/>
      </c>
      <c r="G140" s="15">
        <f>IF(A140="","",IF(F140=0,"Payé",IF(E140&gt;0,"Partiel","Impayé")))</f>
        <v/>
      </c>
    </row>
    <row r="141">
      <c r="A141" s="15">
        <f>IF(AND('Élèves'!$A138&lt;&gt;"",'Élèves'!$I138&lt;&gt;"Parti"),'Élèves'!$A138,"")</f>
        <v/>
      </c>
      <c r="B141" s="15">
        <f>IF(A141="","",'Élèves'!$D138)</f>
        <v/>
      </c>
      <c r="C141" s="15">
        <f>IF(A141="","",'Élèves'!$B138)</f>
        <v/>
      </c>
      <c r="D141" s="11">
        <f>IF(A141="","",N('Élèves'!$H138))</f>
        <v/>
      </c>
      <c r="E141" s="11">
        <f>IF(A141="","",SUMPRODUCT(--(Paiements!$B$2:$B$1001=A141),--(Paiements!$C$2:$C$1001=B141),--(Paiements!$D$2:$D$1001=$B$1),Paiements!$E$2:$E$1001))</f>
        <v/>
      </c>
      <c r="F141" s="11">
        <f>IF(A141="","",MAX(D141-E141,0))</f>
        <v/>
      </c>
      <c r="G141" s="15">
        <f>IF(A141="","",IF(F141=0,"Payé",IF(E141&gt;0,"Partiel","Impayé")))</f>
        <v/>
      </c>
    </row>
    <row r="142">
      <c r="A142" s="15">
        <f>IF(AND('Élèves'!$A139&lt;&gt;"",'Élèves'!$I139&lt;&gt;"Parti"),'Élèves'!$A139,"")</f>
        <v/>
      </c>
      <c r="B142" s="15">
        <f>IF(A142="","",'Élèves'!$D139)</f>
        <v/>
      </c>
      <c r="C142" s="15">
        <f>IF(A142="","",'Élèves'!$B139)</f>
        <v/>
      </c>
      <c r="D142" s="11">
        <f>IF(A142="","",N('Élèves'!$H139))</f>
        <v/>
      </c>
      <c r="E142" s="11">
        <f>IF(A142="","",SUMPRODUCT(--(Paiements!$B$2:$B$1001=A142),--(Paiements!$C$2:$C$1001=B142),--(Paiements!$D$2:$D$1001=$B$1),Paiements!$E$2:$E$1001))</f>
        <v/>
      </c>
      <c r="F142" s="11">
        <f>IF(A142="","",MAX(D142-E142,0))</f>
        <v/>
      </c>
      <c r="G142" s="15">
        <f>IF(A142="","",IF(F142=0,"Payé",IF(E142&gt;0,"Partiel","Impayé")))</f>
        <v/>
      </c>
    </row>
    <row r="143">
      <c r="A143" s="15">
        <f>IF(AND('Élèves'!$A140&lt;&gt;"",'Élèves'!$I140&lt;&gt;"Parti"),'Élèves'!$A140,"")</f>
        <v/>
      </c>
      <c r="B143" s="15">
        <f>IF(A143="","",'Élèves'!$D140)</f>
        <v/>
      </c>
      <c r="C143" s="15">
        <f>IF(A143="","",'Élèves'!$B140)</f>
        <v/>
      </c>
      <c r="D143" s="11">
        <f>IF(A143="","",N('Élèves'!$H140))</f>
        <v/>
      </c>
      <c r="E143" s="11">
        <f>IF(A143="","",SUMPRODUCT(--(Paiements!$B$2:$B$1001=A143),--(Paiements!$C$2:$C$1001=B143),--(Paiements!$D$2:$D$1001=$B$1),Paiements!$E$2:$E$1001))</f>
        <v/>
      </c>
      <c r="F143" s="11">
        <f>IF(A143="","",MAX(D143-E143,0))</f>
        <v/>
      </c>
      <c r="G143" s="15">
        <f>IF(A143="","",IF(F143=0,"Payé",IF(E143&gt;0,"Partiel","Impayé")))</f>
        <v/>
      </c>
    </row>
    <row r="144">
      <c r="A144" s="15">
        <f>IF(AND('Élèves'!$A141&lt;&gt;"",'Élèves'!$I141&lt;&gt;"Parti"),'Élèves'!$A141,"")</f>
        <v/>
      </c>
      <c r="B144" s="15">
        <f>IF(A144="","",'Élèves'!$D141)</f>
        <v/>
      </c>
      <c r="C144" s="15">
        <f>IF(A144="","",'Élèves'!$B141)</f>
        <v/>
      </c>
      <c r="D144" s="11">
        <f>IF(A144="","",N('Élèves'!$H141))</f>
        <v/>
      </c>
      <c r="E144" s="11">
        <f>IF(A144="","",SUMPRODUCT(--(Paiements!$B$2:$B$1001=A144),--(Paiements!$C$2:$C$1001=B144),--(Paiements!$D$2:$D$1001=$B$1),Paiements!$E$2:$E$1001))</f>
        <v/>
      </c>
      <c r="F144" s="11">
        <f>IF(A144="","",MAX(D144-E144,0))</f>
        <v/>
      </c>
      <c r="G144" s="15">
        <f>IF(A144="","",IF(F144=0,"Payé",IF(E144&gt;0,"Partiel","Impayé")))</f>
        <v/>
      </c>
    </row>
    <row r="145">
      <c r="A145" s="15">
        <f>IF(AND('Élèves'!$A142&lt;&gt;"",'Élèves'!$I142&lt;&gt;"Parti"),'Élèves'!$A142,"")</f>
        <v/>
      </c>
      <c r="B145" s="15">
        <f>IF(A145="","",'Élèves'!$D142)</f>
        <v/>
      </c>
      <c r="C145" s="15">
        <f>IF(A145="","",'Élèves'!$B142)</f>
        <v/>
      </c>
      <c r="D145" s="11">
        <f>IF(A145="","",N('Élèves'!$H142))</f>
        <v/>
      </c>
      <c r="E145" s="11">
        <f>IF(A145="","",SUMPRODUCT(--(Paiements!$B$2:$B$1001=A145),--(Paiements!$C$2:$C$1001=B145),--(Paiements!$D$2:$D$1001=$B$1),Paiements!$E$2:$E$1001))</f>
        <v/>
      </c>
      <c r="F145" s="11">
        <f>IF(A145="","",MAX(D145-E145,0))</f>
        <v/>
      </c>
      <c r="G145" s="15">
        <f>IF(A145="","",IF(F145=0,"Payé",IF(E145&gt;0,"Partiel","Impayé")))</f>
        <v/>
      </c>
    </row>
    <row r="146">
      <c r="A146" s="15">
        <f>IF(AND('Élèves'!$A143&lt;&gt;"",'Élèves'!$I143&lt;&gt;"Parti"),'Élèves'!$A143,"")</f>
        <v/>
      </c>
      <c r="B146" s="15">
        <f>IF(A146="","",'Élèves'!$D143)</f>
        <v/>
      </c>
      <c r="C146" s="15">
        <f>IF(A146="","",'Élèves'!$B143)</f>
        <v/>
      </c>
      <c r="D146" s="11">
        <f>IF(A146="","",N('Élèves'!$H143))</f>
        <v/>
      </c>
      <c r="E146" s="11">
        <f>IF(A146="","",SUMPRODUCT(--(Paiements!$B$2:$B$1001=A146),--(Paiements!$C$2:$C$1001=B146),--(Paiements!$D$2:$D$1001=$B$1),Paiements!$E$2:$E$1001))</f>
        <v/>
      </c>
      <c r="F146" s="11">
        <f>IF(A146="","",MAX(D146-E146,0))</f>
        <v/>
      </c>
      <c r="G146" s="15">
        <f>IF(A146="","",IF(F146=0,"Payé",IF(E146&gt;0,"Partiel","Impayé")))</f>
        <v/>
      </c>
    </row>
    <row r="147">
      <c r="A147" s="15">
        <f>IF(AND('Élèves'!$A144&lt;&gt;"",'Élèves'!$I144&lt;&gt;"Parti"),'Élèves'!$A144,"")</f>
        <v/>
      </c>
      <c r="B147" s="15">
        <f>IF(A147="","",'Élèves'!$D144)</f>
        <v/>
      </c>
      <c r="C147" s="15">
        <f>IF(A147="","",'Élèves'!$B144)</f>
        <v/>
      </c>
      <c r="D147" s="11">
        <f>IF(A147="","",N('Élèves'!$H144))</f>
        <v/>
      </c>
      <c r="E147" s="11">
        <f>IF(A147="","",SUMPRODUCT(--(Paiements!$B$2:$B$1001=A147),--(Paiements!$C$2:$C$1001=B147),--(Paiements!$D$2:$D$1001=$B$1),Paiements!$E$2:$E$1001))</f>
        <v/>
      </c>
      <c r="F147" s="11">
        <f>IF(A147="","",MAX(D147-E147,0))</f>
        <v/>
      </c>
      <c r="G147" s="15">
        <f>IF(A147="","",IF(F147=0,"Payé",IF(E147&gt;0,"Partiel","Impayé")))</f>
        <v/>
      </c>
    </row>
    <row r="148">
      <c r="A148" s="15">
        <f>IF(AND('Élèves'!$A145&lt;&gt;"",'Élèves'!$I145&lt;&gt;"Parti"),'Élèves'!$A145,"")</f>
        <v/>
      </c>
      <c r="B148" s="15">
        <f>IF(A148="","",'Élèves'!$D145)</f>
        <v/>
      </c>
      <c r="C148" s="15">
        <f>IF(A148="","",'Élèves'!$B145)</f>
        <v/>
      </c>
      <c r="D148" s="11">
        <f>IF(A148="","",N('Élèves'!$H145))</f>
        <v/>
      </c>
      <c r="E148" s="11">
        <f>IF(A148="","",SUMPRODUCT(--(Paiements!$B$2:$B$1001=A148),--(Paiements!$C$2:$C$1001=B148),--(Paiements!$D$2:$D$1001=$B$1),Paiements!$E$2:$E$1001))</f>
        <v/>
      </c>
      <c r="F148" s="11">
        <f>IF(A148="","",MAX(D148-E148,0))</f>
        <v/>
      </c>
      <c r="G148" s="15">
        <f>IF(A148="","",IF(F148=0,"Payé",IF(E148&gt;0,"Partiel","Impayé")))</f>
        <v/>
      </c>
    </row>
    <row r="149">
      <c r="A149" s="15">
        <f>IF(AND('Élèves'!$A146&lt;&gt;"",'Élèves'!$I146&lt;&gt;"Parti"),'Élèves'!$A146,"")</f>
        <v/>
      </c>
      <c r="B149" s="15">
        <f>IF(A149="","",'Élèves'!$D146)</f>
        <v/>
      </c>
      <c r="C149" s="15">
        <f>IF(A149="","",'Élèves'!$B146)</f>
        <v/>
      </c>
      <c r="D149" s="11">
        <f>IF(A149="","",N('Élèves'!$H146))</f>
        <v/>
      </c>
      <c r="E149" s="11">
        <f>IF(A149="","",SUMPRODUCT(--(Paiements!$B$2:$B$1001=A149),--(Paiements!$C$2:$C$1001=B149),--(Paiements!$D$2:$D$1001=$B$1),Paiements!$E$2:$E$1001))</f>
        <v/>
      </c>
      <c r="F149" s="11">
        <f>IF(A149="","",MAX(D149-E149,0))</f>
        <v/>
      </c>
      <c r="G149" s="15">
        <f>IF(A149="","",IF(F149=0,"Payé",IF(E149&gt;0,"Partiel","Impayé")))</f>
        <v/>
      </c>
    </row>
    <row r="150">
      <c r="A150" s="15">
        <f>IF(AND('Élèves'!$A147&lt;&gt;"",'Élèves'!$I147&lt;&gt;"Parti"),'Élèves'!$A147,"")</f>
        <v/>
      </c>
      <c r="B150" s="15">
        <f>IF(A150="","",'Élèves'!$D147)</f>
        <v/>
      </c>
      <c r="C150" s="15">
        <f>IF(A150="","",'Élèves'!$B147)</f>
        <v/>
      </c>
      <c r="D150" s="11">
        <f>IF(A150="","",N('Élèves'!$H147))</f>
        <v/>
      </c>
      <c r="E150" s="11">
        <f>IF(A150="","",SUMPRODUCT(--(Paiements!$B$2:$B$1001=A150),--(Paiements!$C$2:$C$1001=B150),--(Paiements!$D$2:$D$1001=$B$1),Paiements!$E$2:$E$1001))</f>
        <v/>
      </c>
      <c r="F150" s="11">
        <f>IF(A150="","",MAX(D150-E150,0))</f>
        <v/>
      </c>
      <c r="G150" s="15">
        <f>IF(A150="","",IF(F150=0,"Payé",IF(E150&gt;0,"Partiel","Impayé")))</f>
        <v/>
      </c>
    </row>
    <row r="151">
      <c r="A151" s="15">
        <f>IF(AND('Élèves'!$A148&lt;&gt;"",'Élèves'!$I148&lt;&gt;"Parti"),'Élèves'!$A148,"")</f>
        <v/>
      </c>
      <c r="B151" s="15">
        <f>IF(A151="","",'Élèves'!$D148)</f>
        <v/>
      </c>
      <c r="C151" s="15">
        <f>IF(A151="","",'Élèves'!$B148)</f>
        <v/>
      </c>
      <c r="D151" s="11">
        <f>IF(A151="","",N('Élèves'!$H148))</f>
        <v/>
      </c>
      <c r="E151" s="11">
        <f>IF(A151="","",SUMPRODUCT(--(Paiements!$B$2:$B$1001=A151),--(Paiements!$C$2:$C$1001=B151),--(Paiements!$D$2:$D$1001=$B$1),Paiements!$E$2:$E$1001))</f>
        <v/>
      </c>
      <c r="F151" s="11">
        <f>IF(A151="","",MAX(D151-E151,0))</f>
        <v/>
      </c>
      <c r="G151" s="15">
        <f>IF(A151="","",IF(F151=0,"Payé",IF(E151&gt;0,"Partiel","Impayé")))</f>
        <v/>
      </c>
    </row>
    <row r="152">
      <c r="A152" s="15">
        <f>IF(AND('Élèves'!$A149&lt;&gt;"",'Élèves'!$I149&lt;&gt;"Parti"),'Élèves'!$A149,"")</f>
        <v/>
      </c>
      <c r="B152" s="15">
        <f>IF(A152="","",'Élèves'!$D149)</f>
        <v/>
      </c>
      <c r="C152" s="15">
        <f>IF(A152="","",'Élèves'!$B149)</f>
        <v/>
      </c>
      <c r="D152" s="11">
        <f>IF(A152="","",N('Élèves'!$H149))</f>
        <v/>
      </c>
      <c r="E152" s="11">
        <f>IF(A152="","",SUMPRODUCT(--(Paiements!$B$2:$B$1001=A152),--(Paiements!$C$2:$C$1001=B152),--(Paiements!$D$2:$D$1001=$B$1),Paiements!$E$2:$E$1001))</f>
        <v/>
      </c>
      <c r="F152" s="11">
        <f>IF(A152="","",MAX(D152-E152,0))</f>
        <v/>
      </c>
      <c r="G152" s="15">
        <f>IF(A152="","",IF(F152=0,"Payé",IF(E152&gt;0,"Partiel","Impayé")))</f>
        <v/>
      </c>
    </row>
    <row r="153">
      <c r="A153" s="15">
        <f>IF(AND('Élèves'!$A150&lt;&gt;"",'Élèves'!$I150&lt;&gt;"Parti"),'Élèves'!$A150,"")</f>
        <v/>
      </c>
      <c r="B153" s="15">
        <f>IF(A153="","",'Élèves'!$D150)</f>
        <v/>
      </c>
      <c r="C153" s="15">
        <f>IF(A153="","",'Élèves'!$B150)</f>
        <v/>
      </c>
      <c r="D153" s="11">
        <f>IF(A153="","",N('Élèves'!$H150))</f>
        <v/>
      </c>
      <c r="E153" s="11">
        <f>IF(A153="","",SUMPRODUCT(--(Paiements!$B$2:$B$1001=A153),--(Paiements!$C$2:$C$1001=B153),--(Paiements!$D$2:$D$1001=$B$1),Paiements!$E$2:$E$1001))</f>
        <v/>
      </c>
      <c r="F153" s="11">
        <f>IF(A153="","",MAX(D153-E153,0))</f>
        <v/>
      </c>
      <c r="G153" s="15">
        <f>IF(A153="","",IF(F153=0,"Payé",IF(E153&gt;0,"Partiel","Impayé")))</f>
        <v/>
      </c>
    </row>
    <row r="154">
      <c r="A154" s="15">
        <f>IF(AND('Élèves'!$A151&lt;&gt;"",'Élèves'!$I151&lt;&gt;"Parti"),'Élèves'!$A151,"")</f>
        <v/>
      </c>
      <c r="B154" s="15">
        <f>IF(A154="","",'Élèves'!$D151)</f>
        <v/>
      </c>
      <c r="C154" s="15">
        <f>IF(A154="","",'Élèves'!$B151)</f>
        <v/>
      </c>
      <c r="D154" s="11">
        <f>IF(A154="","",N('Élèves'!$H151))</f>
        <v/>
      </c>
      <c r="E154" s="11">
        <f>IF(A154="","",SUMPRODUCT(--(Paiements!$B$2:$B$1001=A154),--(Paiements!$C$2:$C$1001=B154),--(Paiements!$D$2:$D$1001=$B$1),Paiements!$E$2:$E$1001))</f>
        <v/>
      </c>
      <c r="F154" s="11">
        <f>IF(A154="","",MAX(D154-E154,0))</f>
        <v/>
      </c>
      <c r="G154" s="15">
        <f>IF(A154="","",IF(F154=0,"Payé",IF(E154&gt;0,"Partiel","Impayé")))</f>
        <v/>
      </c>
    </row>
    <row r="155">
      <c r="A155" s="15">
        <f>IF(AND('Élèves'!$A152&lt;&gt;"",'Élèves'!$I152&lt;&gt;"Parti"),'Élèves'!$A152,"")</f>
        <v/>
      </c>
      <c r="B155" s="15">
        <f>IF(A155="","",'Élèves'!$D152)</f>
        <v/>
      </c>
      <c r="C155" s="15">
        <f>IF(A155="","",'Élèves'!$B152)</f>
        <v/>
      </c>
      <c r="D155" s="11">
        <f>IF(A155="","",N('Élèves'!$H152))</f>
        <v/>
      </c>
      <c r="E155" s="11">
        <f>IF(A155="","",SUMPRODUCT(--(Paiements!$B$2:$B$1001=A155),--(Paiements!$C$2:$C$1001=B155),--(Paiements!$D$2:$D$1001=$B$1),Paiements!$E$2:$E$1001))</f>
        <v/>
      </c>
      <c r="F155" s="11">
        <f>IF(A155="","",MAX(D155-E155,0))</f>
        <v/>
      </c>
      <c r="G155" s="15">
        <f>IF(A155="","",IF(F155=0,"Payé",IF(E155&gt;0,"Partiel","Impayé")))</f>
        <v/>
      </c>
    </row>
    <row r="156">
      <c r="A156" s="15">
        <f>IF(AND('Élèves'!$A153&lt;&gt;"",'Élèves'!$I153&lt;&gt;"Parti"),'Élèves'!$A153,"")</f>
        <v/>
      </c>
      <c r="B156" s="15">
        <f>IF(A156="","",'Élèves'!$D153)</f>
        <v/>
      </c>
      <c r="C156" s="15">
        <f>IF(A156="","",'Élèves'!$B153)</f>
        <v/>
      </c>
      <c r="D156" s="11">
        <f>IF(A156="","",N('Élèves'!$H153))</f>
        <v/>
      </c>
      <c r="E156" s="11">
        <f>IF(A156="","",SUMPRODUCT(--(Paiements!$B$2:$B$1001=A156),--(Paiements!$C$2:$C$1001=B156),--(Paiements!$D$2:$D$1001=$B$1),Paiements!$E$2:$E$1001))</f>
        <v/>
      </c>
      <c r="F156" s="11">
        <f>IF(A156="","",MAX(D156-E156,0))</f>
        <v/>
      </c>
      <c r="G156" s="15">
        <f>IF(A156="","",IF(F156=0,"Payé",IF(E156&gt;0,"Partiel","Impayé")))</f>
        <v/>
      </c>
    </row>
    <row r="157">
      <c r="A157" s="15">
        <f>IF(AND('Élèves'!$A154&lt;&gt;"",'Élèves'!$I154&lt;&gt;"Parti"),'Élèves'!$A154,"")</f>
        <v/>
      </c>
      <c r="B157" s="15">
        <f>IF(A157="","",'Élèves'!$D154)</f>
        <v/>
      </c>
      <c r="C157" s="15">
        <f>IF(A157="","",'Élèves'!$B154)</f>
        <v/>
      </c>
      <c r="D157" s="11">
        <f>IF(A157="","",N('Élèves'!$H154))</f>
        <v/>
      </c>
      <c r="E157" s="11">
        <f>IF(A157="","",SUMPRODUCT(--(Paiements!$B$2:$B$1001=A157),--(Paiements!$C$2:$C$1001=B157),--(Paiements!$D$2:$D$1001=$B$1),Paiements!$E$2:$E$1001))</f>
        <v/>
      </c>
      <c r="F157" s="11">
        <f>IF(A157="","",MAX(D157-E157,0))</f>
        <v/>
      </c>
      <c r="G157" s="15">
        <f>IF(A157="","",IF(F157=0,"Payé",IF(E157&gt;0,"Partiel","Impayé")))</f>
        <v/>
      </c>
    </row>
    <row r="158">
      <c r="A158" s="15">
        <f>IF(AND('Élèves'!$A155&lt;&gt;"",'Élèves'!$I155&lt;&gt;"Parti"),'Élèves'!$A155,"")</f>
        <v/>
      </c>
      <c r="B158" s="15">
        <f>IF(A158="","",'Élèves'!$D155)</f>
        <v/>
      </c>
      <c r="C158" s="15">
        <f>IF(A158="","",'Élèves'!$B155)</f>
        <v/>
      </c>
      <c r="D158" s="11">
        <f>IF(A158="","",N('Élèves'!$H155))</f>
        <v/>
      </c>
      <c r="E158" s="11">
        <f>IF(A158="","",SUMPRODUCT(--(Paiements!$B$2:$B$1001=A158),--(Paiements!$C$2:$C$1001=B158),--(Paiements!$D$2:$D$1001=$B$1),Paiements!$E$2:$E$1001))</f>
        <v/>
      </c>
      <c r="F158" s="11">
        <f>IF(A158="","",MAX(D158-E158,0))</f>
        <v/>
      </c>
      <c r="G158" s="15">
        <f>IF(A158="","",IF(F158=0,"Payé",IF(E158&gt;0,"Partiel","Impayé")))</f>
        <v/>
      </c>
    </row>
    <row r="159">
      <c r="A159" s="15">
        <f>IF(AND('Élèves'!$A156&lt;&gt;"",'Élèves'!$I156&lt;&gt;"Parti"),'Élèves'!$A156,"")</f>
        <v/>
      </c>
      <c r="B159" s="15">
        <f>IF(A159="","",'Élèves'!$D156)</f>
        <v/>
      </c>
      <c r="C159" s="15">
        <f>IF(A159="","",'Élèves'!$B156)</f>
        <v/>
      </c>
      <c r="D159" s="11">
        <f>IF(A159="","",N('Élèves'!$H156))</f>
        <v/>
      </c>
      <c r="E159" s="11">
        <f>IF(A159="","",SUMPRODUCT(--(Paiements!$B$2:$B$1001=A159),--(Paiements!$C$2:$C$1001=B159),--(Paiements!$D$2:$D$1001=$B$1),Paiements!$E$2:$E$1001))</f>
        <v/>
      </c>
      <c r="F159" s="11">
        <f>IF(A159="","",MAX(D159-E159,0))</f>
        <v/>
      </c>
      <c r="G159" s="15">
        <f>IF(A159="","",IF(F159=0,"Payé",IF(E159&gt;0,"Partiel","Impayé")))</f>
        <v/>
      </c>
    </row>
    <row r="160">
      <c r="A160" s="15">
        <f>IF(AND('Élèves'!$A157&lt;&gt;"",'Élèves'!$I157&lt;&gt;"Parti"),'Élèves'!$A157,"")</f>
        <v/>
      </c>
      <c r="B160" s="15">
        <f>IF(A160="","",'Élèves'!$D157)</f>
        <v/>
      </c>
      <c r="C160" s="15">
        <f>IF(A160="","",'Élèves'!$B157)</f>
        <v/>
      </c>
      <c r="D160" s="11">
        <f>IF(A160="","",N('Élèves'!$H157))</f>
        <v/>
      </c>
      <c r="E160" s="11">
        <f>IF(A160="","",SUMPRODUCT(--(Paiements!$B$2:$B$1001=A160),--(Paiements!$C$2:$C$1001=B160),--(Paiements!$D$2:$D$1001=$B$1),Paiements!$E$2:$E$1001))</f>
        <v/>
      </c>
      <c r="F160" s="11">
        <f>IF(A160="","",MAX(D160-E160,0))</f>
        <v/>
      </c>
      <c r="G160" s="15">
        <f>IF(A160="","",IF(F160=0,"Payé",IF(E160&gt;0,"Partiel","Impayé")))</f>
        <v/>
      </c>
    </row>
    <row r="161">
      <c r="A161" s="15">
        <f>IF(AND('Élèves'!$A158&lt;&gt;"",'Élèves'!$I158&lt;&gt;"Parti"),'Élèves'!$A158,"")</f>
        <v/>
      </c>
      <c r="B161" s="15">
        <f>IF(A161="","",'Élèves'!$D158)</f>
        <v/>
      </c>
      <c r="C161" s="15">
        <f>IF(A161="","",'Élèves'!$B158)</f>
        <v/>
      </c>
      <c r="D161" s="11">
        <f>IF(A161="","",N('Élèves'!$H158))</f>
        <v/>
      </c>
      <c r="E161" s="11">
        <f>IF(A161="","",SUMPRODUCT(--(Paiements!$B$2:$B$1001=A161),--(Paiements!$C$2:$C$1001=B161),--(Paiements!$D$2:$D$1001=$B$1),Paiements!$E$2:$E$1001))</f>
        <v/>
      </c>
      <c r="F161" s="11">
        <f>IF(A161="","",MAX(D161-E161,0))</f>
        <v/>
      </c>
      <c r="G161" s="15">
        <f>IF(A161="","",IF(F161=0,"Payé",IF(E161&gt;0,"Partiel","Impayé")))</f>
        <v/>
      </c>
    </row>
    <row r="162">
      <c r="A162" s="15">
        <f>IF(AND('Élèves'!$A159&lt;&gt;"",'Élèves'!$I159&lt;&gt;"Parti"),'Élèves'!$A159,"")</f>
        <v/>
      </c>
      <c r="B162" s="15">
        <f>IF(A162="","",'Élèves'!$D159)</f>
        <v/>
      </c>
      <c r="C162" s="15">
        <f>IF(A162="","",'Élèves'!$B159)</f>
        <v/>
      </c>
      <c r="D162" s="11">
        <f>IF(A162="","",N('Élèves'!$H159))</f>
        <v/>
      </c>
      <c r="E162" s="11">
        <f>IF(A162="","",SUMPRODUCT(--(Paiements!$B$2:$B$1001=A162),--(Paiements!$C$2:$C$1001=B162),--(Paiements!$D$2:$D$1001=$B$1),Paiements!$E$2:$E$1001))</f>
        <v/>
      </c>
      <c r="F162" s="11">
        <f>IF(A162="","",MAX(D162-E162,0))</f>
        <v/>
      </c>
      <c r="G162" s="15">
        <f>IF(A162="","",IF(F162=0,"Payé",IF(E162&gt;0,"Partiel","Impayé")))</f>
        <v/>
      </c>
    </row>
    <row r="163">
      <c r="A163" s="15">
        <f>IF(AND('Élèves'!$A160&lt;&gt;"",'Élèves'!$I160&lt;&gt;"Parti"),'Élèves'!$A160,"")</f>
        <v/>
      </c>
      <c r="B163" s="15">
        <f>IF(A163="","",'Élèves'!$D160)</f>
        <v/>
      </c>
      <c r="C163" s="15">
        <f>IF(A163="","",'Élèves'!$B160)</f>
        <v/>
      </c>
      <c r="D163" s="11">
        <f>IF(A163="","",N('Élèves'!$H160))</f>
        <v/>
      </c>
      <c r="E163" s="11">
        <f>IF(A163="","",SUMPRODUCT(--(Paiements!$B$2:$B$1001=A163),--(Paiements!$C$2:$C$1001=B163),--(Paiements!$D$2:$D$1001=$B$1),Paiements!$E$2:$E$1001))</f>
        <v/>
      </c>
      <c r="F163" s="11">
        <f>IF(A163="","",MAX(D163-E163,0))</f>
        <v/>
      </c>
      <c r="G163" s="15">
        <f>IF(A163="","",IF(F163=0,"Payé",IF(E163&gt;0,"Partiel","Impayé")))</f>
        <v/>
      </c>
    </row>
    <row r="164">
      <c r="A164" s="15">
        <f>IF(AND('Élèves'!$A161&lt;&gt;"",'Élèves'!$I161&lt;&gt;"Parti"),'Élèves'!$A161,"")</f>
        <v/>
      </c>
      <c r="B164" s="15">
        <f>IF(A164="","",'Élèves'!$D161)</f>
        <v/>
      </c>
      <c r="C164" s="15">
        <f>IF(A164="","",'Élèves'!$B161)</f>
        <v/>
      </c>
      <c r="D164" s="11">
        <f>IF(A164="","",N('Élèves'!$H161))</f>
        <v/>
      </c>
      <c r="E164" s="11">
        <f>IF(A164="","",SUMPRODUCT(--(Paiements!$B$2:$B$1001=A164),--(Paiements!$C$2:$C$1001=B164),--(Paiements!$D$2:$D$1001=$B$1),Paiements!$E$2:$E$1001))</f>
        <v/>
      </c>
      <c r="F164" s="11">
        <f>IF(A164="","",MAX(D164-E164,0))</f>
        <v/>
      </c>
      <c r="G164" s="15">
        <f>IF(A164="","",IF(F164=0,"Payé",IF(E164&gt;0,"Partiel","Impayé")))</f>
        <v/>
      </c>
    </row>
    <row r="165">
      <c r="A165" s="15">
        <f>IF(AND('Élèves'!$A162&lt;&gt;"",'Élèves'!$I162&lt;&gt;"Parti"),'Élèves'!$A162,"")</f>
        <v/>
      </c>
      <c r="B165" s="15">
        <f>IF(A165="","",'Élèves'!$D162)</f>
        <v/>
      </c>
      <c r="C165" s="15">
        <f>IF(A165="","",'Élèves'!$B162)</f>
        <v/>
      </c>
      <c r="D165" s="11">
        <f>IF(A165="","",N('Élèves'!$H162))</f>
        <v/>
      </c>
      <c r="E165" s="11">
        <f>IF(A165="","",SUMPRODUCT(--(Paiements!$B$2:$B$1001=A165),--(Paiements!$C$2:$C$1001=B165),--(Paiements!$D$2:$D$1001=$B$1),Paiements!$E$2:$E$1001))</f>
        <v/>
      </c>
      <c r="F165" s="11">
        <f>IF(A165="","",MAX(D165-E165,0))</f>
        <v/>
      </c>
      <c r="G165" s="15">
        <f>IF(A165="","",IF(F165=0,"Payé",IF(E165&gt;0,"Partiel","Impayé")))</f>
        <v/>
      </c>
    </row>
    <row r="166">
      <c r="A166" s="15">
        <f>IF(AND('Élèves'!$A163&lt;&gt;"",'Élèves'!$I163&lt;&gt;"Parti"),'Élèves'!$A163,"")</f>
        <v/>
      </c>
      <c r="B166" s="15">
        <f>IF(A166="","",'Élèves'!$D163)</f>
        <v/>
      </c>
      <c r="C166" s="15">
        <f>IF(A166="","",'Élèves'!$B163)</f>
        <v/>
      </c>
      <c r="D166" s="11">
        <f>IF(A166="","",N('Élèves'!$H163))</f>
        <v/>
      </c>
      <c r="E166" s="11">
        <f>IF(A166="","",SUMPRODUCT(--(Paiements!$B$2:$B$1001=A166),--(Paiements!$C$2:$C$1001=B166),--(Paiements!$D$2:$D$1001=$B$1),Paiements!$E$2:$E$1001))</f>
        <v/>
      </c>
      <c r="F166" s="11">
        <f>IF(A166="","",MAX(D166-E166,0))</f>
        <v/>
      </c>
      <c r="G166" s="15">
        <f>IF(A166="","",IF(F166=0,"Payé",IF(E166&gt;0,"Partiel","Impayé")))</f>
        <v/>
      </c>
    </row>
    <row r="167">
      <c r="A167" s="15">
        <f>IF(AND('Élèves'!$A164&lt;&gt;"",'Élèves'!$I164&lt;&gt;"Parti"),'Élèves'!$A164,"")</f>
        <v/>
      </c>
      <c r="B167" s="15">
        <f>IF(A167="","",'Élèves'!$D164)</f>
        <v/>
      </c>
      <c r="C167" s="15">
        <f>IF(A167="","",'Élèves'!$B164)</f>
        <v/>
      </c>
      <c r="D167" s="11">
        <f>IF(A167="","",N('Élèves'!$H164))</f>
        <v/>
      </c>
      <c r="E167" s="11">
        <f>IF(A167="","",SUMPRODUCT(--(Paiements!$B$2:$B$1001=A167),--(Paiements!$C$2:$C$1001=B167),--(Paiements!$D$2:$D$1001=$B$1),Paiements!$E$2:$E$1001))</f>
        <v/>
      </c>
      <c r="F167" s="11">
        <f>IF(A167="","",MAX(D167-E167,0))</f>
        <v/>
      </c>
      <c r="G167" s="15">
        <f>IF(A167="","",IF(F167=0,"Payé",IF(E167&gt;0,"Partiel","Impayé")))</f>
        <v/>
      </c>
    </row>
    <row r="168">
      <c r="A168" s="15">
        <f>IF(AND('Élèves'!$A165&lt;&gt;"",'Élèves'!$I165&lt;&gt;"Parti"),'Élèves'!$A165,"")</f>
        <v/>
      </c>
      <c r="B168" s="15">
        <f>IF(A168="","",'Élèves'!$D165)</f>
        <v/>
      </c>
      <c r="C168" s="15">
        <f>IF(A168="","",'Élèves'!$B165)</f>
        <v/>
      </c>
      <c r="D168" s="11">
        <f>IF(A168="","",N('Élèves'!$H165))</f>
        <v/>
      </c>
      <c r="E168" s="11">
        <f>IF(A168="","",SUMPRODUCT(--(Paiements!$B$2:$B$1001=A168),--(Paiements!$C$2:$C$1001=B168),--(Paiements!$D$2:$D$1001=$B$1),Paiements!$E$2:$E$1001))</f>
        <v/>
      </c>
      <c r="F168" s="11">
        <f>IF(A168="","",MAX(D168-E168,0))</f>
        <v/>
      </c>
      <c r="G168" s="15">
        <f>IF(A168="","",IF(F168=0,"Payé",IF(E168&gt;0,"Partiel","Impayé")))</f>
        <v/>
      </c>
    </row>
    <row r="169">
      <c r="A169" s="15">
        <f>IF(AND('Élèves'!$A166&lt;&gt;"",'Élèves'!$I166&lt;&gt;"Parti"),'Élèves'!$A166,"")</f>
        <v/>
      </c>
      <c r="B169" s="15">
        <f>IF(A169="","",'Élèves'!$D166)</f>
        <v/>
      </c>
      <c r="C169" s="15">
        <f>IF(A169="","",'Élèves'!$B166)</f>
        <v/>
      </c>
      <c r="D169" s="11">
        <f>IF(A169="","",N('Élèves'!$H166))</f>
        <v/>
      </c>
      <c r="E169" s="11">
        <f>IF(A169="","",SUMPRODUCT(--(Paiements!$B$2:$B$1001=A169),--(Paiements!$C$2:$C$1001=B169),--(Paiements!$D$2:$D$1001=$B$1),Paiements!$E$2:$E$1001))</f>
        <v/>
      </c>
      <c r="F169" s="11">
        <f>IF(A169="","",MAX(D169-E169,0))</f>
        <v/>
      </c>
      <c r="G169" s="15">
        <f>IF(A169="","",IF(F169=0,"Payé",IF(E169&gt;0,"Partiel","Impayé")))</f>
        <v/>
      </c>
    </row>
    <row r="170">
      <c r="A170" s="15">
        <f>IF(AND('Élèves'!$A167&lt;&gt;"",'Élèves'!$I167&lt;&gt;"Parti"),'Élèves'!$A167,"")</f>
        <v/>
      </c>
      <c r="B170" s="15">
        <f>IF(A170="","",'Élèves'!$D167)</f>
        <v/>
      </c>
      <c r="C170" s="15">
        <f>IF(A170="","",'Élèves'!$B167)</f>
        <v/>
      </c>
      <c r="D170" s="11">
        <f>IF(A170="","",N('Élèves'!$H167))</f>
        <v/>
      </c>
      <c r="E170" s="11">
        <f>IF(A170="","",SUMPRODUCT(--(Paiements!$B$2:$B$1001=A170),--(Paiements!$C$2:$C$1001=B170),--(Paiements!$D$2:$D$1001=$B$1),Paiements!$E$2:$E$1001))</f>
        <v/>
      </c>
      <c r="F170" s="11">
        <f>IF(A170="","",MAX(D170-E170,0))</f>
        <v/>
      </c>
      <c r="G170" s="15">
        <f>IF(A170="","",IF(F170=0,"Payé",IF(E170&gt;0,"Partiel","Impayé")))</f>
        <v/>
      </c>
    </row>
    <row r="171">
      <c r="A171" s="15">
        <f>IF(AND('Élèves'!$A168&lt;&gt;"",'Élèves'!$I168&lt;&gt;"Parti"),'Élèves'!$A168,"")</f>
        <v/>
      </c>
      <c r="B171" s="15">
        <f>IF(A171="","",'Élèves'!$D168)</f>
        <v/>
      </c>
      <c r="C171" s="15">
        <f>IF(A171="","",'Élèves'!$B168)</f>
        <v/>
      </c>
      <c r="D171" s="11">
        <f>IF(A171="","",N('Élèves'!$H168))</f>
        <v/>
      </c>
      <c r="E171" s="11">
        <f>IF(A171="","",SUMPRODUCT(--(Paiements!$B$2:$B$1001=A171),--(Paiements!$C$2:$C$1001=B171),--(Paiements!$D$2:$D$1001=$B$1),Paiements!$E$2:$E$1001))</f>
        <v/>
      </c>
      <c r="F171" s="11">
        <f>IF(A171="","",MAX(D171-E171,0))</f>
        <v/>
      </c>
      <c r="G171" s="15">
        <f>IF(A171="","",IF(F171=0,"Payé",IF(E171&gt;0,"Partiel","Impayé")))</f>
        <v/>
      </c>
    </row>
    <row r="172">
      <c r="A172" s="15">
        <f>IF(AND('Élèves'!$A169&lt;&gt;"",'Élèves'!$I169&lt;&gt;"Parti"),'Élèves'!$A169,"")</f>
        <v/>
      </c>
      <c r="B172" s="15">
        <f>IF(A172="","",'Élèves'!$D169)</f>
        <v/>
      </c>
      <c r="C172" s="15">
        <f>IF(A172="","",'Élèves'!$B169)</f>
        <v/>
      </c>
      <c r="D172" s="11">
        <f>IF(A172="","",N('Élèves'!$H169))</f>
        <v/>
      </c>
      <c r="E172" s="11">
        <f>IF(A172="","",SUMPRODUCT(--(Paiements!$B$2:$B$1001=A172),--(Paiements!$C$2:$C$1001=B172),--(Paiements!$D$2:$D$1001=$B$1),Paiements!$E$2:$E$1001))</f>
        <v/>
      </c>
      <c r="F172" s="11">
        <f>IF(A172="","",MAX(D172-E172,0))</f>
        <v/>
      </c>
      <c r="G172" s="15">
        <f>IF(A172="","",IF(F172=0,"Payé",IF(E172&gt;0,"Partiel","Impayé")))</f>
        <v/>
      </c>
    </row>
    <row r="173">
      <c r="A173" s="15">
        <f>IF(AND('Élèves'!$A170&lt;&gt;"",'Élèves'!$I170&lt;&gt;"Parti"),'Élèves'!$A170,"")</f>
        <v/>
      </c>
      <c r="B173" s="15">
        <f>IF(A173="","",'Élèves'!$D170)</f>
        <v/>
      </c>
      <c r="C173" s="15">
        <f>IF(A173="","",'Élèves'!$B170)</f>
        <v/>
      </c>
      <c r="D173" s="11">
        <f>IF(A173="","",N('Élèves'!$H170))</f>
        <v/>
      </c>
      <c r="E173" s="11">
        <f>IF(A173="","",SUMPRODUCT(--(Paiements!$B$2:$B$1001=A173),--(Paiements!$C$2:$C$1001=B173),--(Paiements!$D$2:$D$1001=$B$1),Paiements!$E$2:$E$1001))</f>
        <v/>
      </c>
      <c r="F173" s="11">
        <f>IF(A173="","",MAX(D173-E173,0))</f>
        <v/>
      </c>
      <c r="G173" s="15">
        <f>IF(A173="","",IF(F173=0,"Payé",IF(E173&gt;0,"Partiel","Impayé")))</f>
        <v/>
      </c>
    </row>
    <row r="174">
      <c r="A174" s="15">
        <f>IF(AND('Élèves'!$A171&lt;&gt;"",'Élèves'!$I171&lt;&gt;"Parti"),'Élèves'!$A171,"")</f>
        <v/>
      </c>
      <c r="B174" s="15">
        <f>IF(A174="","",'Élèves'!$D171)</f>
        <v/>
      </c>
      <c r="C174" s="15">
        <f>IF(A174="","",'Élèves'!$B171)</f>
        <v/>
      </c>
      <c r="D174" s="11">
        <f>IF(A174="","",N('Élèves'!$H171))</f>
        <v/>
      </c>
      <c r="E174" s="11">
        <f>IF(A174="","",SUMPRODUCT(--(Paiements!$B$2:$B$1001=A174),--(Paiements!$C$2:$C$1001=B174),--(Paiements!$D$2:$D$1001=$B$1),Paiements!$E$2:$E$1001))</f>
        <v/>
      </c>
      <c r="F174" s="11">
        <f>IF(A174="","",MAX(D174-E174,0))</f>
        <v/>
      </c>
      <c r="G174" s="15">
        <f>IF(A174="","",IF(F174=0,"Payé",IF(E174&gt;0,"Partiel","Impayé")))</f>
        <v/>
      </c>
    </row>
    <row r="175">
      <c r="A175" s="15">
        <f>IF(AND('Élèves'!$A172&lt;&gt;"",'Élèves'!$I172&lt;&gt;"Parti"),'Élèves'!$A172,"")</f>
        <v/>
      </c>
      <c r="B175" s="15">
        <f>IF(A175="","",'Élèves'!$D172)</f>
        <v/>
      </c>
      <c r="C175" s="15">
        <f>IF(A175="","",'Élèves'!$B172)</f>
        <v/>
      </c>
      <c r="D175" s="11">
        <f>IF(A175="","",N('Élèves'!$H172))</f>
        <v/>
      </c>
      <c r="E175" s="11">
        <f>IF(A175="","",SUMPRODUCT(--(Paiements!$B$2:$B$1001=A175),--(Paiements!$C$2:$C$1001=B175),--(Paiements!$D$2:$D$1001=$B$1),Paiements!$E$2:$E$1001))</f>
        <v/>
      </c>
      <c r="F175" s="11">
        <f>IF(A175="","",MAX(D175-E175,0))</f>
        <v/>
      </c>
      <c r="G175" s="15">
        <f>IF(A175="","",IF(F175=0,"Payé",IF(E175&gt;0,"Partiel","Impayé")))</f>
        <v/>
      </c>
    </row>
    <row r="176">
      <c r="A176" s="15">
        <f>IF(AND('Élèves'!$A173&lt;&gt;"",'Élèves'!$I173&lt;&gt;"Parti"),'Élèves'!$A173,"")</f>
        <v/>
      </c>
      <c r="B176" s="15">
        <f>IF(A176="","",'Élèves'!$D173)</f>
        <v/>
      </c>
      <c r="C176" s="15">
        <f>IF(A176="","",'Élèves'!$B173)</f>
        <v/>
      </c>
      <c r="D176" s="11">
        <f>IF(A176="","",N('Élèves'!$H173))</f>
        <v/>
      </c>
      <c r="E176" s="11">
        <f>IF(A176="","",SUMPRODUCT(--(Paiements!$B$2:$B$1001=A176),--(Paiements!$C$2:$C$1001=B176),--(Paiements!$D$2:$D$1001=$B$1),Paiements!$E$2:$E$1001))</f>
        <v/>
      </c>
      <c r="F176" s="11">
        <f>IF(A176="","",MAX(D176-E176,0))</f>
        <v/>
      </c>
      <c r="G176" s="15">
        <f>IF(A176="","",IF(F176=0,"Payé",IF(E176&gt;0,"Partiel","Impayé")))</f>
        <v/>
      </c>
    </row>
    <row r="177">
      <c r="A177" s="15">
        <f>IF(AND('Élèves'!$A174&lt;&gt;"",'Élèves'!$I174&lt;&gt;"Parti"),'Élèves'!$A174,"")</f>
        <v/>
      </c>
      <c r="B177" s="15">
        <f>IF(A177="","",'Élèves'!$D174)</f>
        <v/>
      </c>
      <c r="C177" s="15">
        <f>IF(A177="","",'Élèves'!$B174)</f>
        <v/>
      </c>
      <c r="D177" s="11">
        <f>IF(A177="","",N('Élèves'!$H174))</f>
        <v/>
      </c>
      <c r="E177" s="11">
        <f>IF(A177="","",SUMPRODUCT(--(Paiements!$B$2:$B$1001=A177),--(Paiements!$C$2:$C$1001=B177),--(Paiements!$D$2:$D$1001=$B$1),Paiements!$E$2:$E$1001))</f>
        <v/>
      </c>
      <c r="F177" s="11">
        <f>IF(A177="","",MAX(D177-E177,0))</f>
        <v/>
      </c>
      <c r="G177" s="15">
        <f>IF(A177="","",IF(F177=0,"Payé",IF(E177&gt;0,"Partiel","Impayé")))</f>
        <v/>
      </c>
    </row>
    <row r="178">
      <c r="A178" s="15">
        <f>IF(AND('Élèves'!$A175&lt;&gt;"",'Élèves'!$I175&lt;&gt;"Parti"),'Élèves'!$A175,"")</f>
        <v/>
      </c>
      <c r="B178" s="15">
        <f>IF(A178="","",'Élèves'!$D175)</f>
        <v/>
      </c>
      <c r="C178" s="15">
        <f>IF(A178="","",'Élèves'!$B175)</f>
        <v/>
      </c>
      <c r="D178" s="11">
        <f>IF(A178="","",N('Élèves'!$H175))</f>
        <v/>
      </c>
      <c r="E178" s="11">
        <f>IF(A178="","",SUMPRODUCT(--(Paiements!$B$2:$B$1001=A178),--(Paiements!$C$2:$C$1001=B178),--(Paiements!$D$2:$D$1001=$B$1),Paiements!$E$2:$E$1001))</f>
        <v/>
      </c>
      <c r="F178" s="11">
        <f>IF(A178="","",MAX(D178-E178,0))</f>
        <v/>
      </c>
      <c r="G178" s="15">
        <f>IF(A178="","",IF(F178=0,"Payé",IF(E178&gt;0,"Partiel","Impayé")))</f>
        <v/>
      </c>
    </row>
    <row r="179">
      <c r="A179" s="15">
        <f>IF(AND('Élèves'!$A176&lt;&gt;"",'Élèves'!$I176&lt;&gt;"Parti"),'Élèves'!$A176,"")</f>
        <v/>
      </c>
      <c r="B179" s="15">
        <f>IF(A179="","",'Élèves'!$D176)</f>
        <v/>
      </c>
      <c r="C179" s="15">
        <f>IF(A179="","",'Élèves'!$B176)</f>
        <v/>
      </c>
      <c r="D179" s="11">
        <f>IF(A179="","",N('Élèves'!$H176))</f>
        <v/>
      </c>
      <c r="E179" s="11">
        <f>IF(A179="","",SUMPRODUCT(--(Paiements!$B$2:$B$1001=A179),--(Paiements!$C$2:$C$1001=B179),--(Paiements!$D$2:$D$1001=$B$1),Paiements!$E$2:$E$1001))</f>
        <v/>
      </c>
      <c r="F179" s="11">
        <f>IF(A179="","",MAX(D179-E179,0))</f>
        <v/>
      </c>
      <c r="G179" s="15">
        <f>IF(A179="","",IF(F179=0,"Payé",IF(E179&gt;0,"Partiel","Impayé")))</f>
        <v/>
      </c>
    </row>
    <row r="180">
      <c r="A180" s="15">
        <f>IF(AND('Élèves'!$A177&lt;&gt;"",'Élèves'!$I177&lt;&gt;"Parti"),'Élèves'!$A177,"")</f>
        <v/>
      </c>
      <c r="B180" s="15">
        <f>IF(A180="","",'Élèves'!$D177)</f>
        <v/>
      </c>
      <c r="C180" s="15">
        <f>IF(A180="","",'Élèves'!$B177)</f>
        <v/>
      </c>
      <c r="D180" s="11">
        <f>IF(A180="","",N('Élèves'!$H177))</f>
        <v/>
      </c>
      <c r="E180" s="11">
        <f>IF(A180="","",SUMPRODUCT(--(Paiements!$B$2:$B$1001=A180),--(Paiements!$C$2:$C$1001=B180),--(Paiements!$D$2:$D$1001=$B$1),Paiements!$E$2:$E$1001))</f>
        <v/>
      </c>
      <c r="F180" s="11">
        <f>IF(A180="","",MAX(D180-E180,0))</f>
        <v/>
      </c>
      <c r="G180" s="15">
        <f>IF(A180="","",IF(F180=0,"Payé",IF(E180&gt;0,"Partiel","Impayé")))</f>
        <v/>
      </c>
    </row>
    <row r="181">
      <c r="A181" s="15">
        <f>IF(AND('Élèves'!$A178&lt;&gt;"",'Élèves'!$I178&lt;&gt;"Parti"),'Élèves'!$A178,"")</f>
        <v/>
      </c>
      <c r="B181" s="15">
        <f>IF(A181="","",'Élèves'!$D178)</f>
        <v/>
      </c>
      <c r="C181" s="15">
        <f>IF(A181="","",'Élèves'!$B178)</f>
        <v/>
      </c>
      <c r="D181" s="11">
        <f>IF(A181="","",N('Élèves'!$H178))</f>
        <v/>
      </c>
      <c r="E181" s="11">
        <f>IF(A181="","",SUMPRODUCT(--(Paiements!$B$2:$B$1001=A181),--(Paiements!$C$2:$C$1001=B181),--(Paiements!$D$2:$D$1001=$B$1),Paiements!$E$2:$E$1001))</f>
        <v/>
      </c>
      <c r="F181" s="11">
        <f>IF(A181="","",MAX(D181-E181,0))</f>
        <v/>
      </c>
      <c r="G181" s="15">
        <f>IF(A181="","",IF(F181=0,"Payé",IF(E181&gt;0,"Partiel","Impayé")))</f>
        <v/>
      </c>
    </row>
    <row r="182">
      <c r="A182" s="15">
        <f>IF(AND('Élèves'!$A179&lt;&gt;"",'Élèves'!$I179&lt;&gt;"Parti"),'Élèves'!$A179,"")</f>
        <v/>
      </c>
      <c r="B182" s="15">
        <f>IF(A182="","",'Élèves'!$D179)</f>
        <v/>
      </c>
      <c r="C182" s="15">
        <f>IF(A182="","",'Élèves'!$B179)</f>
        <v/>
      </c>
      <c r="D182" s="11">
        <f>IF(A182="","",N('Élèves'!$H179))</f>
        <v/>
      </c>
      <c r="E182" s="11">
        <f>IF(A182="","",SUMPRODUCT(--(Paiements!$B$2:$B$1001=A182),--(Paiements!$C$2:$C$1001=B182),--(Paiements!$D$2:$D$1001=$B$1),Paiements!$E$2:$E$1001))</f>
        <v/>
      </c>
      <c r="F182" s="11">
        <f>IF(A182="","",MAX(D182-E182,0))</f>
        <v/>
      </c>
      <c r="G182" s="15">
        <f>IF(A182="","",IF(F182=0,"Payé",IF(E182&gt;0,"Partiel","Impayé")))</f>
        <v/>
      </c>
    </row>
    <row r="183">
      <c r="A183" s="15">
        <f>IF(AND('Élèves'!$A180&lt;&gt;"",'Élèves'!$I180&lt;&gt;"Parti"),'Élèves'!$A180,"")</f>
        <v/>
      </c>
      <c r="B183" s="15">
        <f>IF(A183="","",'Élèves'!$D180)</f>
        <v/>
      </c>
      <c r="C183" s="15">
        <f>IF(A183="","",'Élèves'!$B180)</f>
        <v/>
      </c>
      <c r="D183" s="11">
        <f>IF(A183="","",N('Élèves'!$H180))</f>
        <v/>
      </c>
      <c r="E183" s="11">
        <f>IF(A183="","",SUMPRODUCT(--(Paiements!$B$2:$B$1001=A183),--(Paiements!$C$2:$C$1001=B183),--(Paiements!$D$2:$D$1001=$B$1),Paiements!$E$2:$E$1001))</f>
        <v/>
      </c>
      <c r="F183" s="11">
        <f>IF(A183="","",MAX(D183-E183,0))</f>
        <v/>
      </c>
      <c r="G183" s="15">
        <f>IF(A183="","",IF(F183=0,"Payé",IF(E183&gt;0,"Partiel","Impayé")))</f>
        <v/>
      </c>
    </row>
    <row r="184">
      <c r="A184" s="15">
        <f>IF(AND('Élèves'!$A181&lt;&gt;"",'Élèves'!$I181&lt;&gt;"Parti"),'Élèves'!$A181,"")</f>
        <v/>
      </c>
      <c r="B184" s="15">
        <f>IF(A184="","",'Élèves'!$D181)</f>
        <v/>
      </c>
      <c r="C184" s="15">
        <f>IF(A184="","",'Élèves'!$B181)</f>
        <v/>
      </c>
      <c r="D184" s="11">
        <f>IF(A184="","",N('Élèves'!$H181))</f>
        <v/>
      </c>
      <c r="E184" s="11">
        <f>IF(A184="","",SUMPRODUCT(--(Paiements!$B$2:$B$1001=A184),--(Paiements!$C$2:$C$1001=B184),--(Paiements!$D$2:$D$1001=$B$1),Paiements!$E$2:$E$1001))</f>
        <v/>
      </c>
      <c r="F184" s="11">
        <f>IF(A184="","",MAX(D184-E184,0))</f>
        <v/>
      </c>
      <c r="G184" s="15">
        <f>IF(A184="","",IF(F184=0,"Payé",IF(E184&gt;0,"Partiel","Impayé")))</f>
        <v/>
      </c>
    </row>
    <row r="185">
      <c r="A185" s="15">
        <f>IF(AND('Élèves'!$A182&lt;&gt;"",'Élèves'!$I182&lt;&gt;"Parti"),'Élèves'!$A182,"")</f>
        <v/>
      </c>
      <c r="B185" s="15">
        <f>IF(A185="","",'Élèves'!$D182)</f>
        <v/>
      </c>
      <c r="C185" s="15">
        <f>IF(A185="","",'Élèves'!$B182)</f>
        <v/>
      </c>
      <c r="D185" s="11">
        <f>IF(A185="","",N('Élèves'!$H182))</f>
        <v/>
      </c>
      <c r="E185" s="11">
        <f>IF(A185="","",SUMPRODUCT(--(Paiements!$B$2:$B$1001=A185),--(Paiements!$C$2:$C$1001=B185),--(Paiements!$D$2:$D$1001=$B$1),Paiements!$E$2:$E$1001))</f>
        <v/>
      </c>
      <c r="F185" s="11">
        <f>IF(A185="","",MAX(D185-E185,0))</f>
        <v/>
      </c>
      <c r="G185" s="15">
        <f>IF(A185="","",IF(F185=0,"Payé",IF(E185&gt;0,"Partiel","Impayé")))</f>
        <v/>
      </c>
    </row>
    <row r="186">
      <c r="A186" s="15">
        <f>IF(AND('Élèves'!$A183&lt;&gt;"",'Élèves'!$I183&lt;&gt;"Parti"),'Élèves'!$A183,"")</f>
        <v/>
      </c>
      <c r="B186" s="15">
        <f>IF(A186="","",'Élèves'!$D183)</f>
        <v/>
      </c>
      <c r="C186" s="15">
        <f>IF(A186="","",'Élèves'!$B183)</f>
        <v/>
      </c>
      <c r="D186" s="11">
        <f>IF(A186="","",N('Élèves'!$H183))</f>
        <v/>
      </c>
      <c r="E186" s="11">
        <f>IF(A186="","",SUMPRODUCT(--(Paiements!$B$2:$B$1001=A186),--(Paiements!$C$2:$C$1001=B186),--(Paiements!$D$2:$D$1001=$B$1),Paiements!$E$2:$E$1001))</f>
        <v/>
      </c>
      <c r="F186" s="11">
        <f>IF(A186="","",MAX(D186-E186,0))</f>
        <v/>
      </c>
      <c r="G186" s="15">
        <f>IF(A186="","",IF(F186=0,"Payé",IF(E186&gt;0,"Partiel","Impayé")))</f>
        <v/>
      </c>
    </row>
    <row r="187">
      <c r="A187" s="15">
        <f>IF(AND('Élèves'!$A184&lt;&gt;"",'Élèves'!$I184&lt;&gt;"Parti"),'Élèves'!$A184,"")</f>
        <v/>
      </c>
      <c r="B187" s="15">
        <f>IF(A187="","",'Élèves'!$D184)</f>
        <v/>
      </c>
      <c r="C187" s="15">
        <f>IF(A187="","",'Élèves'!$B184)</f>
        <v/>
      </c>
      <c r="D187" s="11">
        <f>IF(A187="","",N('Élèves'!$H184))</f>
        <v/>
      </c>
      <c r="E187" s="11">
        <f>IF(A187="","",SUMPRODUCT(--(Paiements!$B$2:$B$1001=A187),--(Paiements!$C$2:$C$1001=B187),--(Paiements!$D$2:$D$1001=$B$1),Paiements!$E$2:$E$1001))</f>
        <v/>
      </c>
      <c r="F187" s="11">
        <f>IF(A187="","",MAX(D187-E187,0))</f>
        <v/>
      </c>
      <c r="G187" s="15">
        <f>IF(A187="","",IF(F187=0,"Payé",IF(E187&gt;0,"Partiel","Impayé")))</f>
        <v/>
      </c>
    </row>
    <row r="188">
      <c r="A188" s="15">
        <f>IF(AND('Élèves'!$A185&lt;&gt;"",'Élèves'!$I185&lt;&gt;"Parti"),'Élèves'!$A185,"")</f>
        <v/>
      </c>
      <c r="B188" s="15">
        <f>IF(A188="","",'Élèves'!$D185)</f>
        <v/>
      </c>
      <c r="C188" s="15">
        <f>IF(A188="","",'Élèves'!$B185)</f>
        <v/>
      </c>
      <c r="D188" s="11">
        <f>IF(A188="","",N('Élèves'!$H185))</f>
        <v/>
      </c>
      <c r="E188" s="11">
        <f>IF(A188="","",SUMPRODUCT(--(Paiements!$B$2:$B$1001=A188),--(Paiements!$C$2:$C$1001=B188),--(Paiements!$D$2:$D$1001=$B$1),Paiements!$E$2:$E$1001))</f>
        <v/>
      </c>
      <c r="F188" s="11">
        <f>IF(A188="","",MAX(D188-E188,0))</f>
        <v/>
      </c>
      <c r="G188" s="15">
        <f>IF(A188="","",IF(F188=0,"Payé",IF(E188&gt;0,"Partiel","Impayé")))</f>
        <v/>
      </c>
    </row>
    <row r="189">
      <c r="A189" s="15">
        <f>IF(AND('Élèves'!$A186&lt;&gt;"",'Élèves'!$I186&lt;&gt;"Parti"),'Élèves'!$A186,"")</f>
        <v/>
      </c>
      <c r="B189" s="15">
        <f>IF(A189="","",'Élèves'!$D186)</f>
        <v/>
      </c>
      <c r="C189" s="15">
        <f>IF(A189="","",'Élèves'!$B186)</f>
        <v/>
      </c>
      <c r="D189" s="11">
        <f>IF(A189="","",N('Élèves'!$H186))</f>
        <v/>
      </c>
      <c r="E189" s="11">
        <f>IF(A189="","",SUMPRODUCT(--(Paiements!$B$2:$B$1001=A189),--(Paiements!$C$2:$C$1001=B189),--(Paiements!$D$2:$D$1001=$B$1),Paiements!$E$2:$E$1001))</f>
        <v/>
      </c>
      <c r="F189" s="11">
        <f>IF(A189="","",MAX(D189-E189,0))</f>
        <v/>
      </c>
      <c r="G189" s="15">
        <f>IF(A189="","",IF(F189=0,"Payé",IF(E189&gt;0,"Partiel","Impayé")))</f>
        <v/>
      </c>
    </row>
    <row r="190">
      <c r="A190" s="15">
        <f>IF(AND('Élèves'!$A187&lt;&gt;"",'Élèves'!$I187&lt;&gt;"Parti"),'Élèves'!$A187,"")</f>
        <v/>
      </c>
      <c r="B190" s="15">
        <f>IF(A190="","",'Élèves'!$D187)</f>
        <v/>
      </c>
      <c r="C190" s="15">
        <f>IF(A190="","",'Élèves'!$B187)</f>
        <v/>
      </c>
      <c r="D190" s="11">
        <f>IF(A190="","",N('Élèves'!$H187))</f>
        <v/>
      </c>
      <c r="E190" s="11">
        <f>IF(A190="","",SUMPRODUCT(--(Paiements!$B$2:$B$1001=A190),--(Paiements!$C$2:$C$1001=B190),--(Paiements!$D$2:$D$1001=$B$1),Paiements!$E$2:$E$1001))</f>
        <v/>
      </c>
      <c r="F190" s="11">
        <f>IF(A190="","",MAX(D190-E190,0))</f>
        <v/>
      </c>
      <c r="G190" s="15">
        <f>IF(A190="","",IF(F190=0,"Payé",IF(E190&gt;0,"Partiel","Impayé")))</f>
        <v/>
      </c>
    </row>
    <row r="191">
      <c r="A191" s="15">
        <f>IF(AND('Élèves'!$A188&lt;&gt;"",'Élèves'!$I188&lt;&gt;"Parti"),'Élèves'!$A188,"")</f>
        <v/>
      </c>
      <c r="B191" s="15">
        <f>IF(A191="","",'Élèves'!$D188)</f>
        <v/>
      </c>
      <c r="C191" s="15">
        <f>IF(A191="","",'Élèves'!$B188)</f>
        <v/>
      </c>
      <c r="D191" s="11">
        <f>IF(A191="","",N('Élèves'!$H188))</f>
        <v/>
      </c>
      <c r="E191" s="11">
        <f>IF(A191="","",SUMPRODUCT(--(Paiements!$B$2:$B$1001=A191),--(Paiements!$C$2:$C$1001=B191),--(Paiements!$D$2:$D$1001=$B$1),Paiements!$E$2:$E$1001))</f>
        <v/>
      </c>
      <c r="F191" s="11">
        <f>IF(A191="","",MAX(D191-E191,0))</f>
        <v/>
      </c>
      <c r="G191" s="15">
        <f>IF(A191="","",IF(F191=0,"Payé",IF(E191&gt;0,"Partiel","Impayé")))</f>
        <v/>
      </c>
    </row>
    <row r="192">
      <c r="A192" s="15">
        <f>IF(AND('Élèves'!$A189&lt;&gt;"",'Élèves'!$I189&lt;&gt;"Parti"),'Élèves'!$A189,"")</f>
        <v/>
      </c>
      <c r="B192" s="15">
        <f>IF(A192="","",'Élèves'!$D189)</f>
        <v/>
      </c>
      <c r="C192" s="15">
        <f>IF(A192="","",'Élèves'!$B189)</f>
        <v/>
      </c>
      <c r="D192" s="11">
        <f>IF(A192="","",N('Élèves'!$H189))</f>
        <v/>
      </c>
      <c r="E192" s="11">
        <f>IF(A192="","",SUMPRODUCT(--(Paiements!$B$2:$B$1001=A192),--(Paiements!$C$2:$C$1001=B192),--(Paiements!$D$2:$D$1001=$B$1),Paiements!$E$2:$E$1001))</f>
        <v/>
      </c>
      <c r="F192" s="11">
        <f>IF(A192="","",MAX(D192-E192,0))</f>
        <v/>
      </c>
      <c r="G192" s="15">
        <f>IF(A192="","",IF(F192=0,"Payé",IF(E192&gt;0,"Partiel","Impayé")))</f>
        <v/>
      </c>
    </row>
    <row r="193">
      <c r="A193" s="15">
        <f>IF(AND('Élèves'!$A190&lt;&gt;"",'Élèves'!$I190&lt;&gt;"Parti"),'Élèves'!$A190,"")</f>
        <v/>
      </c>
      <c r="B193" s="15">
        <f>IF(A193="","",'Élèves'!$D190)</f>
        <v/>
      </c>
      <c r="C193" s="15">
        <f>IF(A193="","",'Élèves'!$B190)</f>
        <v/>
      </c>
      <c r="D193" s="11">
        <f>IF(A193="","",N('Élèves'!$H190))</f>
        <v/>
      </c>
      <c r="E193" s="11">
        <f>IF(A193="","",SUMPRODUCT(--(Paiements!$B$2:$B$1001=A193),--(Paiements!$C$2:$C$1001=B193),--(Paiements!$D$2:$D$1001=$B$1),Paiements!$E$2:$E$1001))</f>
        <v/>
      </c>
      <c r="F193" s="11">
        <f>IF(A193="","",MAX(D193-E193,0))</f>
        <v/>
      </c>
      <c r="G193" s="15">
        <f>IF(A193="","",IF(F193=0,"Payé",IF(E193&gt;0,"Partiel","Impayé")))</f>
        <v/>
      </c>
    </row>
    <row r="194">
      <c r="A194" s="15">
        <f>IF(AND('Élèves'!$A191&lt;&gt;"",'Élèves'!$I191&lt;&gt;"Parti"),'Élèves'!$A191,"")</f>
        <v/>
      </c>
      <c r="B194" s="15">
        <f>IF(A194="","",'Élèves'!$D191)</f>
        <v/>
      </c>
      <c r="C194" s="15">
        <f>IF(A194="","",'Élèves'!$B191)</f>
        <v/>
      </c>
      <c r="D194" s="11">
        <f>IF(A194="","",N('Élèves'!$H191))</f>
        <v/>
      </c>
      <c r="E194" s="11">
        <f>IF(A194="","",SUMPRODUCT(--(Paiements!$B$2:$B$1001=A194),--(Paiements!$C$2:$C$1001=B194),--(Paiements!$D$2:$D$1001=$B$1),Paiements!$E$2:$E$1001))</f>
        <v/>
      </c>
      <c r="F194" s="11">
        <f>IF(A194="","",MAX(D194-E194,0))</f>
        <v/>
      </c>
      <c r="G194" s="15">
        <f>IF(A194="","",IF(F194=0,"Payé",IF(E194&gt;0,"Partiel","Impayé")))</f>
        <v/>
      </c>
    </row>
    <row r="195">
      <c r="A195" s="15">
        <f>IF(AND('Élèves'!$A192&lt;&gt;"",'Élèves'!$I192&lt;&gt;"Parti"),'Élèves'!$A192,"")</f>
        <v/>
      </c>
      <c r="B195" s="15">
        <f>IF(A195="","",'Élèves'!$D192)</f>
        <v/>
      </c>
      <c r="C195" s="15">
        <f>IF(A195="","",'Élèves'!$B192)</f>
        <v/>
      </c>
      <c r="D195" s="11">
        <f>IF(A195="","",N('Élèves'!$H192))</f>
        <v/>
      </c>
      <c r="E195" s="11">
        <f>IF(A195="","",SUMPRODUCT(--(Paiements!$B$2:$B$1001=A195),--(Paiements!$C$2:$C$1001=B195),--(Paiements!$D$2:$D$1001=$B$1),Paiements!$E$2:$E$1001))</f>
        <v/>
      </c>
      <c r="F195" s="11">
        <f>IF(A195="","",MAX(D195-E195,0))</f>
        <v/>
      </c>
      <c r="G195" s="15">
        <f>IF(A195="","",IF(F195=0,"Payé",IF(E195&gt;0,"Partiel","Impayé")))</f>
        <v/>
      </c>
    </row>
    <row r="196">
      <c r="A196" s="15">
        <f>IF(AND('Élèves'!$A193&lt;&gt;"",'Élèves'!$I193&lt;&gt;"Parti"),'Élèves'!$A193,"")</f>
        <v/>
      </c>
      <c r="B196" s="15">
        <f>IF(A196="","",'Élèves'!$D193)</f>
        <v/>
      </c>
      <c r="C196" s="15">
        <f>IF(A196="","",'Élèves'!$B193)</f>
        <v/>
      </c>
      <c r="D196" s="11">
        <f>IF(A196="","",N('Élèves'!$H193))</f>
        <v/>
      </c>
      <c r="E196" s="11">
        <f>IF(A196="","",SUMPRODUCT(--(Paiements!$B$2:$B$1001=A196),--(Paiements!$C$2:$C$1001=B196),--(Paiements!$D$2:$D$1001=$B$1),Paiements!$E$2:$E$1001))</f>
        <v/>
      </c>
      <c r="F196" s="11">
        <f>IF(A196="","",MAX(D196-E196,0))</f>
        <v/>
      </c>
      <c r="G196" s="15">
        <f>IF(A196="","",IF(F196=0,"Payé",IF(E196&gt;0,"Partiel","Impayé")))</f>
        <v/>
      </c>
    </row>
    <row r="197">
      <c r="A197" s="15">
        <f>IF(AND('Élèves'!$A194&lt;&gt;"",'Élèves'!$I194&lt;&gt;"Parti"),'Élèves'!$A194,"")</f>
        <v/>
      </c>
      <c r="B197" s="15">
        <f>IF(A197="","",'Élèves'!$D194)</f>
        <v/>
      </c>
      <c r="C197" s="15">
        <f>IF(A197="","",'Élèves'!$B194)</f>
        <v/>
      </c>
      <c r="D197" s="11">
        <f>IF(A197="","",N('Élèves'!$H194))</f>
        <v/>
      </c>
      <c r="E197" s="11">
        <f>IF(A197="","",SUMPRODUCT(--(Paiements!$B$2:$B$1001=A197),--(Paiements!$C$2:$C$1001=B197),--(Paiements!$D$2:$D$1001=$B$1),Paiements!$E$2:$E$1001))</f>
        <v/>
      </c>
      <c r="F197" s="11">
        <f>IF(A197="","",MAX(D197-E197,0))</f>
        <v/>
      </c>
      <c r="G197" s="15">
        <f>IF(A197="","",IF(F197=0,"Payé",IF(E197&gt;0,"Partiel","Impayé")))</f>
        <v/>
      </c>
    </row>
    <row r="198">
      <c r="A198" s="15">
        <f>IF(AND('Élèves'!$A195&lt;&gt;"",'Élèves'!$I195&lt;&gt;"Parti"),'Élèves'!$A195,"")</f>
        <v/>
      </c>
      <c r="B198" s="15">
        <f>IF(A198="","",'Élèves'!$D195)</f>
        <v/>
      </c>
      <c r="C198" s="15">
        <f>IF(A198="","",'Élèves'!$B195)</f>
        <v/>
      </c>
      <c r="D198" s="11">
        <f>IF(A198="","",N('Élèves'!$H195))</f>
        <v/>
      </c>
      <c r="E198" s="11">
        <f>IF(A198="","",SUMPRODUCT(--(Paiements!$B$2:$B$1001=A198),--(Paiements!$C$2:$C$1001=B198),--(Paiements!$D$2:$D$1001=$B$1),Paiements!$E$2:$E$1001))</f>
        <v/>
      </c>
      <c r="F198" s="11">
        <f>IF(A198="","",MAX(D198-E198,0))</f>
        <v/>
      </c>
      <c r="G198" s="15">
        <f>IF(A198="","",IF(F198=0,"Payé",IF(E198&gt;0,"Partiel","Impayé")))</f>
        <v/>
      </c>
    </row>
    <row r="199">
      <c r="A199" s="15">
        <f>IF(AND('Élèves'!$A196&lt;&gt;"",'Élèves'!$I196&lt;&gt;"Parti"),'Élèves'!$A196,"")</f>
        <v/>
      </c>
      <c r="B199" s="15">
        <f>IF(A199="","",'Élèves'!$D196)</f>
        <v/>
      </c>
      <c r="C199" s="15">
        <f>IF(A199="","",'Élèves'!$B196)</f>
        <v/>
      </c>
      <c r="D199" s="11">
        <f>IF(A199="","",N('Élèves'!$H196))</f>
        <v/>
      </c>
      <c r="E199" s="11">
        <f>IF(A199="","",SUMPRODUCT(--(Paiements!$B$2:$B$1001=A199),--(Paiements!$C$2:$C$1001=B199),--(Paiements!$D$2:$D$1001=$B$1),Paiements!$E$2:$E$1001))</f>
        <v/>
      </c>
      <c r="F199" s="11">
        <f>IF(A199="","",MAX(D199-E199,0))</f>
        <v/>
      </c>
      <c r="G199" s="15">
        <f>IF(A199="","",IF(F199=0,"Payé",IF(E199&gt;0,"Partiel","Impayé")))</f>
        <v/>
      </c>
    </row>
    <row r="200">
      <c r="A200" s="15">
        <f>IF(AND('Élèves'!$A197&lt;&gt;"",'Élèves'!$I197&lt;&gt;"Parti"),'Élèves'!$A197,"")</f>
        <v/>
      </c>
      <c r="B200" s="15">
        <f>IF(A200="","",'Élèves'!$D197)</f>
        <v/>
      </c>
      <c r="C200" s="15">
        <f>IF(A200="","",'Élèves'!$B197)</f>
        <v/>
      </c>
      <c r="D200" s="11">
        <f>IF(A200="","",N('Élèves'!$H197))</f>
        <v/>
      </c>
      <c r="E200" s="11">
        <f>IF(A200="","",SUMPRODUCT(--(Paiements!$B$2:$B$1001=A200),--(Paiements!$C$2:$C$1001=B200),--(Paiements!$D$2:$D$1001=$B$1),Paiements!$E$2:$E$1001))</f>
        <v/>
      </c>
      <c r="F200" s="11">
        <f>IF(A200="","",MAX(D200-E200,0))</f>
        <v/>
      </c>
      <c r="G200" s="15">
        <f>IF(A200="","",IF(F200=0,"Payé",IF(E200&gt;0,"Partiel","Impayé")))</f>
        <v/>
      </c>
    </row>
    <row r="201">
      <c r="A201" s="15">
        <f>IF(AND('Élèves'!$A198&lt;&gt;"",'Élèves'!$I198&lt;&gt;"Parti"),'Élèves'!$A198,"")</f>
        <v/>
      </c>
      <c r="B201" s="15">
        <f>IF(A201="","",'Élèves'!$D198)</f>
        <v/>
      </c>
      <c r="C201" s="15">
        <f>IF(A201="","",'Élèves'!$B198)</f>
        <v/>
      </c>
      <c r="D201" s="11">
        <f>IF(A201="","",N('Élèves'!$H198))</f>
        <v/>
      </c>
      <c r="E201" s="11">
        <f>IF(A201="","",SUMPRODUCT(--(Paiements!$B$2:$B$1001=A201),--(Paiements!$C$2:$C$1001=B201),--(Paiements!$D$2:$D$1001=$B$1),Paiements!$E$2:$E$1001))</f>
        <v/>
      </c>
      <c r="F201" s="11">
        <f>IF(A201="","",MAX(D201-E201,0))</f>
        <v/>
      </c>
      <c r="G201" s="15">
        <f>IF(A201="","",IF(F201=0,"Payé",IF(E201&gt;0,"Partiel","Impayé")))</f>
        <v/>
      </c>
    </row>
    <row r="202">
      <c r="A202" s="15">
        <f>IF(AND('Élèves'!$A199&lt;&gt;"",'Élèves'!$I199&lt;&gt;"Parti"),'Élèves'!$A199,"")</f>
        <v/>
      </c>
      <c r="B202" s="15">
        <f>IF(A202="","",'Élèves'!$D199)</f>
        <v/>
      </c>
      <c r="C202" s="15">
        <f>IF(A202="","",'Élèves'!$B199)</f>
        <v/>
      </c>
      <c r="D202" s="11">
        <f>IF(A202="","",N('Élèves'!$H199))</f>
        <v/>
      </c>
      <c r="E202" s="11">
        <f>IF(A202="","",SUMPRODUCT(--(Paiements!$B$2:$B$1001=A202),--(Paiements!$C$2:$C$1001=B202),--(Paiements!$D$2:$D$1001=$B$1),Paiements!$E$2:$E$1001))</f>
        <v/>
      </c>
      <c r="F202" s="11">
        <f>IF(A202="","",MAX(D202-E202,0))</f>
        <v/>
      </c>
      <c r="G202" s="15">
        <f>IF(A202="","",IF(F202=0,"Payé",IF(E202&gt;0,"Partiel","Impayé")))</f>
        <v/>
      </c>
    </row>
    <row r="203">
      <c r="A203" s="15">
        <f>IF(AND('Élèves'!$A200&lt;&gt;"",'Élèves'!$I200&lt;&gt;"Parti"),'Élèves'!$A200,"")</f>
        <v/>
      </c>
      <c r="B203" s="15">
        <f>IF(A203="","",'Élèves'!$D200)</f>
        <v/>
      </c>
      <c r="C203" s="15">
        <f>IF(A203="","",'Élèves'!$B200)</f>
        <v/>
      </c>
      <c r="D203" s="11">
        <f>IF(A203="","",N('Élèves'!$H200))</f>
        <v/>
      </c>
      <c r="E203" s="11">
        <f>IF(A203="","",SUMPRODUCT(--(Paiements!$B$2:$B$1001=A203),--(Paiements!$C$2:$C$1001=B203),--(Paiements!$D$2:$D$1001=$B$1),Paiements!$E$2:$E$1001))</f>
        <v/>
      </c>
      <c r="F203" s="11">
        <f>IF(A203="","",MAX(D203-E203,0))</f>
        <v/>
      </c>
      <c r="G203" s="15">
        <f>IF(A203="","",IF(F203=0,"Payé",IF(E203&gt;0,"Partiel","Impayé")))</f>
        <v/>
      </c>
    </row>
    <row r="204">
      <c r="A204" s="15">
        <f>IF(AND('Élèves'!$A201&lt;&gt;"",'Élèves'!$I201&lt;&gt;"Parti"),'Élèves'!$A201,"")</f>
        <v/>
      </c>
      <c r="B204" s="15">
        <f>IF(A204="","",'Élèves'!$D201)</f>
        <v/>
      </c>
      <c r="C204" s="15">
        <f>IF(A204="","",'Élèves'!$B201)</f>
        <v/>
      </c>
      <c r="D204" s="11">
        <f>IF(A204="","",N('Élèves'!$H201))</f>
        <v/>
      </c>
      <c r="E204" s="11">
        <f>IF(A204="","",SUMPRODUCT(--(Paiements!$B$2:$B$1001=A204),--(Paiements!$C$2:$C$1001=B204),--(Paiements!$D$2:$D$1001=$B$1),Paiements!$E$2:$E$1001))</f>
        <v/>
      </c>
      <c r="F204" s="11">
        <f>IF(A204="","",MAX(D204-E204,0))</f>
        <v/>
      </c>
      <c r="G204" s="15">
        <f>IF(A204="","",IF(F204=0,"Payé",IF(E204&gt;0,"Partiel","Impayé")))</f>
        <v/>
      </c>
    </row>
    <row r="205">
      <c r="A205" s="15">
        <f>IF(AND('Élèves'!$A202&lt;&gt;"",'Élèves'!$I202&lt;&gt;"Parti"),'Élèves'!$A202,"")</f>
        <v/>
      </c>
      <c r="B205" s="15">
        <f>IF(A205="","",'Élèves'!$D202)</f>
        <v/>
      </c>
      <c r="C205" s="15">
        <f>IF(A205="","",'Élèves'!$B202)</f>
        <v/>
      </c>
      <c r="D205" s="11">
        <f>IF(A205="","",N('Élèves'!$H202))</f>
        <v/>
      </c>
      <c r="E205" s="11">
        <f>IF(A205="","",SUMPRODUCT(--(Paiements!$B$2:$B$1001=A205),--(Paiements!$C$2:$C$1001=B205),--(Paiements!$D$2:$D$1001=$B$1),Paiements!$E$2:$E$1001))</f>
        <v/>
      </c>
      <c r="F205" s="11">
        <f>IF(A205="","",MAX(D205-E205,0))</f>
        <v/>
      </c>
      <c r="G205" s="15">
        <f>IF(A205="","",IF(F205=0,"Payé",IF(E205&gt;0,"Partiel","Impayé")))</f>
        <v/>
      </c>
    </row>
    <row r="206">
      <c r="A206" s="15">
        <f>IF(AND('Élèves'!$A203&lt;&gt;"",'Élèves'!$I203&lt;&gt;"Parti"),'Élèves'!$A203,"")</f>
        <v/>
      </c>
      <c r="B206" s="15">
        <f>IF(A206="","",'Élèves'!$D203)</f>
        <v/>
      </c>
      <c r="C206" s="15">
        <f>IF(A206="","",'Élèves'!$B203)</f>
        <v/>
      </c>
      <c r="D206" s="11">
        <f>IF(A206="","",N('Élèves'!$H203))</f>
        <v/>
      </c>
      <c r="E206" s="11">
        <f>IF(A206="","",SUMPRODUCT(--(Paiements!$B$2:$B$1001=A206),--(Paiements!$C$2:$C$1001=B206),--(Paiements!$D$2:$D$1001=$B$1),Paiements!$E$2:$E$1001))</f>
        <v/>
      </c>
      <c r="F206" s="11">
        <f>IF(A206="","",MAX(D206-E206,0))</f>
        <v/>
      </c>
      <c r="G206" s="15">
        <f>IF(A206="","",IF(F206=0,"Payé",IF(E206&gt;0,"Partiel","Impayé")))</f>
        <v/>
      </c>
    </row>
    <row r="207">
      <c r="A207" s="15">
        <f>IF(AND('Élèves'!$A204&lt;&gt;"",'Élèves'!$I204&lt;&gt;"Parti"),'Élèves'!$A204,"")</f>
        <v/>
      </c>
      <c r="B207" s="15">
        <f>IF(A207="","",'Élèves'!$D204)</f>
        <v/>
      </c>
      <c r="C207" s="15">
        <f>IF(A207="","",'Élèves'!$B204)</f>
        <v/>
      </c>
      <c r="D207" s="11">
        <f>IF(A207="","",N('Élèves'!$H204))</f>
        <v/>
      </c>
      <c r="E207" s="11">
        <f>IF(A207="","",SUMPRODUCT(--(Paiements!$B$2:$B$1001=A207),--(Paiements!$C$2:$C$1001=B207),--(Paiements!$D$2:$D$1001=$B$1),Paiements!$E$2:$E$1001))</f>
        <v/>
      </c>
      <c r="F207" s="11">
        <f>IF(A207="","",MAX(D207-E207,0))</f>
        <v/>
      </c>
      <c r="G207" s="15">
        <f>IF(A207="","",IF(F207=0,"Payé",IF(E207&gt;0,"Partiel","Impayé")))</f>
        <v/>
      </c>
    </row>
    <row r="208">
      <c r="A208" s="15">
        <f>IF(AND('Élèves'!$A205&lt;&gt;"",'Élèves'!$I205&lt;&gt;"Parti"),'Élèves'!$A205,"")</f>
        <v/>
      </c>
      <c r="B208" s="15">
        <f>IF(A208="","",'Élèves'!$D205)</f>
        <v/>
      </c>
      <c r="C208" s="15">
        <f>IF(A208="","",'Élèves'!$B205)</f>
        <v/>
      </c>
      <c r="D208" s="11">
        <f>IF(A208="","",N('Élèves'!$H205))</f>
        <v/>
      </c>
      <c r="E208" s="11">
        <f>IF(A208="","",SUMPRODUCT(--(Paiements!$B$2:$B$1001=A208),--(Paiements!$C$2:$C$1001=B208),--(Paiements!$D$2:$D$1001=$B$1),Paiements!$E$2:$E$1001))</f>
        <v/>
      </c>
      <c r="F208" s="11">
        <f>IF(A208="","",MAX(D208-E208,0))</f>
        <v/>
      </c>
      <c r="G208" s="15">
        <f>IF(A208="","",IF(F208=0,"Payé",IF(E208&gt;0,"Partiel","Impayé")))</f>
        <v/>
      </c>
    </row>
    <row r="209">
      <c r="A209" s="15">
        <f>IF(AND('Élèves'!$A206&lt;&gt;"",'Élèves'!$I206&lt;&gt;"Parti"),'Élèves'!$A206,"")</f>
        <v/>
      </c>
      <c r="B209" s="15">
        <f>IF(A209="","",'Élèves'!$D206)</f>
        <v/>
      </c>
      <c r="C209" s="15">
        <f>IF(A209="","",'Élèves'!$B206)</f>
        <v/>
      </c>
      <c r="D209" s="11">
        <f>IF(A209="","",N('Élèves'!$H206))</f>
        <v/>
      </c>
      <c r="E209" s="11">
        <f>IF(A209="","",SUMPRODUCT(--(Paiements!$B$2:$B$1001=A209),--(Paiements!$C$2:$C$1001=B209),--(Paiements!$D$2:$D$1001=$B$1),Paiements!$E$2:$E$1001))</f>
        <v/>
      </c>
      <c r="F209" s="11">
        <f>IF(A209="","",MAX(D209-E209,0))</f>
        <v/>
      </c>
      <c r="G209" s="15">
        <f>IF(A209="","",IF(F209=0,"Payé",IF(E209&gt;0,"Partiel","Impayé")))</f>
        <v/>
      </c>
    </row>
    <row r="210">
      <c r="A210" s="15">
        <f>IF(AND('Élèves'!$A207&lt;&gt;"",'Élèves'!$I207&lt;&gt;"Parti"),'Élèves'!$A207,"")</f>
        <v/>
      </c>
      <c r="B210" s="15">
        <f>IF(A210="","",'Élèves'!$D207)</f>
        <v/>
      </c>
      <c r="C210" s="15">
        <f>IF(A210="","",'Élèves'!$B207)</f>
        <v/>
      </c>
      <c r="D210" s="11">
        <f>IF(A210="","",N('Élèves'!$H207))</f>
        <v/>
      </c>
      <c r="E210" s="11">
        <f>IF(A210="","",SUMPRODUCT(--(Paiements!$B$2:$B$1001=A210),--(Paiements!$C$2:$C$1001=B210),--(Paiements!$D$2:$D$1001=$B$1),Paiements!$E$2:$E$1001))</f>
        <v/>
      </c>
      <c r="F210" s="11">
        <f>IF(A210="","",MAX(D210-E210,0))</f>
        <v/>
      </c>
      <c r="G210" s="15">
        <f>IF(A210="","",IF(F210=0,"Payé",IF(E210&gt;0,"Partiel","Impayé")))</f>
        <v/>
      </c>
    </row>
    <row r="211">
      <c r="A211" s="15">
        <f>IF(AND('Élèves'!$A208&lt;&gt;"",'Élèves'!$I208&lt;&gt;"Parti"),'Élèves'!$A208,"")</f>
        <v/>
      </c>
      <c r="B211" s="15">
        <f>IF(A211="","",'Élèves'!$D208)</f>
        <v/>
      </c>
      <c r="C211" s="15">
        <f>IF(A211="","",'Élèves'!$B208)</f>
        <v/>
      </c>
      <c r="D211" s="11">
        <f>IF(A211="","",N('Élèves'!$H208))</f>
        <v/>
      </c>
      <c r="E211" s="11">
        <f>IF(A211="","",SUMPRODUCT(--(Paiements!$B$2:$B$1001=A211),--(Paiements!$C$2:$C$1001=B211),--(Paiements!$D$2:$D$1001=$B$1),Paiements!$E$2:$E$1001))</f>
        <v/>
      </c>
      <c r="F211" s="11">
        <f>IF(A211="","",MAX(D211-E211,0))</f>
        <v/>
      </c>
      <c r="G211" s="15">
        <f>IF(A211="","",IF(F211=0,"Payé",IF(E211&gt;0,"Partiel","Impayé")))</f>
        <v/>
      </c>
    </row>
    <row r="212">
      <c r="A212" s="15">
        <f>IF(AND('Élèves'!$A209&lt;&gt;"",'Élèves'!$I209&lt;&gt;"Parti"),'Élèves'!$A209,"")</f>
        <v/>
      </c>
      <c r="B212" s="15">
        <f>IF(A212="","",'Élèves'!$D209)</f>
        <v/>
      </c>
      <c r="C212" s="15">
        <f>IF(A212="","",'Élèves'!$B209)</f>
        <v/>
      </c>
      <c r="D212" s="11">
        <f>IF(A212="","",N('Élèves'!$H209))</f>
        <v/>
      </c>
      <c r="E212" s="11">
        <f>IF(A212="","",SUMPRODUCT(--(Paiements!$B$2:$B$1001=A212),--(Paiements!$C$2:$C$1001=B212),--(Paiements!$D$2:$D$1001=$B$1),Paiements!$E$2:$E$1001))</f>
        <v/>
      </c>
      <c r="F212" s="11">
        <f>IF(A212="","",MAX(D212-E212,0))</f>
        <v/>
      </c>
      <c r="G212" s="15">
        <f>IF(A212="","",IF(F212=0,"Payé",IF(E212&gt;0,"Partiel","Impayé")))</f>
        <v/>
      </c>
    </row>
    <row r="213">
      <c r="A213" s="15">
        <f>IF(AND('Élèves'!$A210&lt;&gt;"",'Élèves'!$I210&lt;&gt;"Parti"),'Élèves'!$A210,"")</f>
        <v/>
      </c>
      <c r="B213" s="15">
        <f>IF(A213="","",'Élèves'!$D210)</f>
        <v/>
      </c>
      <c r="C213" s="15">
        <f>IF(A213="","",'Élèves'!$B210)</f>
        <v/>
      </c>
      <c r="D213" s="11">
        <f>IF(A213="","",N('Élèves'!$H210))</f>
        <v/>
      </c>
      <c r="E213" s="11">
        <f>IF(A213="","",SUMPRODUCT(--(Paiements!$B$2:$B$1001=A213),--(Paiements!$C$2:$C$1001=B213),--(Paiements!$D$2:$D$1001=$B$1),Paiements!$E$2:$E$1001))</f>
        <v/>
      </c>
      <c r="F213" s="11">
        <f>IF(A213="","",MAX(D213-E213,0))</f>
        <v/>
      </c>
      <c r="G213" s="15">
        <f>IF(A213="","",IF(F213=0,"Payé",IF(E213&gt;0,"Partiel","Impayé")))</f>
        <v/>
      </c>
    </row>
    <row r="214">
      <c r="A214" s="15">
        <f>IF(AND('Élèves'!$A211&lt;&gt;"",'Élèves'!$I211&lt;&gt;"Parti"),'Élèves'!$A211,"")</f>
        <v/>
      </c>
      <c r="B214" s="15">
        <f>IF(A214="","",'Élèves'!$D211)</f>
        <v/>
      </c>
      <c r="C214" s="15">
        <f>IF(A214="","",'Élèves'!$B211)</f>
        <v/>
      </c>
      <c r="D214" s="11">
        <f>IF(A214="","",N('Élèves'!$H211))</f>
        <v/>
      </c>
      <c r="E214" s="11">
        <f>IF(A214="","",SUMPRODUCT(--(Paiements!$B$2:$B$1001=A214),--(Paiements!$C$2:$C$1001=B214),--(Paiements!$D$2:$D$1001=$B$1),Paiements!$E$2:$E$1001))</f>
        <v/>
      </c>
      <c r="F214" s="11">
        <f>IF(A214="","",MAX(D214-E214,0))</f>
        <v/>
      </c>
      <c r="G214" s="15">
        <f>IF(A214="","",IF(F214=0,"Payé",IF(E214&gt;0,"Partiel","Impayé")))</f>
        <v/>
      </c>
    </row>
    <row r="215">
      <c r="A215" s="15">
        <f>IF(AND('Élèves'!$A212&lt;&gt;"",'Élèves'!$I212&lt;&gt;"Parti"),'Élèves'!$A212,"")</f>
        <v/>
      </c>
      <c r="B215" s="15">
        <f>IF(A215="","",'Élèves'!$D212)</f>
        <v/>
      </c>
      <c r="C215" s="15">
        <f>IF(A215="","",'Élèves'!$B212)</f>
        <v/>
      </c>
      <c r="D215" s="11">
        <f>IF(A215="","",N('Élèves'!$H212))</f>
        <v/>
      </c>
      <c r="E215" s="11">
        <f>IF(A215="","",SUMPRODUCT(--(Paiements!$B$2:$B$1001=A215),--(Paiements!$C$2:$C$1001=B215),--(Paiements!$D$2:$D$1001=$B$1),Paiements!$E$2:$E$1001))</f>
        <v/>
      </c>
      <c r="F215" s="11">
        <f>IF(A215="","",MAX(D215-E215,0))</f>
        <v/>
      </c>
      <c r="G215" s="15">
        <f>IF(A215="","",IF(F215=0,"Payé",IF(E215&gt;0,"Partiel","Impayé")))</f>
        <v/>
      </c>
    </row>
    <row r="216">
      <c r="A216" s="15">
        <f>IF(AND('Élèves'!$A213&lt;&gt;"",'Élèves'!$I213&lt;&gt;"Parti"),'Élèves'!$A213,"")</f>
        <v/>
      </c>
      <c r="B216" s="15">
        <f>IF(A216="","",'Élèves'!$D213)</f>
        <v/>
      </c>
      <c r="C216" s="15">
        <f>IF(A216="","",'Élèves'!$B213)</f>
        <v/>
      </c>
      <c r="D216" s="11">
        <f>IF(A216="","",N('Élèves'!$H213))</f>
        <v/>
      </c>
      <c r="E216" s="11">
        <f>IF(A216="","",SUMPRODUCT(--(Paiements!$B$2:$B$1001=A216),--(Paiements!$C$2:$C$1001=B216),--(Paiements!$D$2:$D$1001=$B$1),Paiements!$E$2:$E$1001))</f>
        <v/>
      </c>
      <c r="F216" s="11">
        <f>IF(A216="","",MAX(D216-E216,0))</f>
        <v/>
      </c>
      <c r="G216" s="15">
        <f>IF(A216="","",IF(F216=0,"Payé",IF(E216&gt;0,"Partiel","Impayé")))</f>
        <v/>
      </c>
    </row>
    <row r="217">
      <c r="A217" s="15">
        <f>IF(AND('Élèves'!$A214&lt;&gt;"",'Élèves'!$I214&lt;&gt;"Parti"),'Élèves'!$A214,"")</f>
        <v/>
      </c>
      <c r="B217" s="15">
        <f>IF(A217="","",'Élèves'!$D214)</f>
        <v/>
      </c>
      <c r="C217" s="15">
        <f>IF(A217="","",'Élèves'!$B214)</f>
        <v/>
      </c>
      <c r="D217" s="11">
        <f>IF(A217="","",N('Élèves'!$H214))</f>
        <v/>
      </c>
      <c r="E217" s="11">
        <f>IF(A217="","",SUMPRODUCT(--(Paiements!$B$2:$B$1001=A217),--(Paiements!$C$2:$C$1001=B217),--(Paiements!$D$2:$D$1001=$B$1),Paiements!$E$2:$E$1001))</f>
        <v/>
      </c>
      <c r="F217" s="11">
        <f>IF(A217="","",MAX(D217-E217,0))</f>
        <v/>
      </c>
      <c r="G217" s="15">
        <f>IF(A217="","",IF(F217=0,"Payé",IF(E217&gt;0,"Partiel","Impayé")))</f>
        <v/>
      </c>
    </row>
    <row r="218">
      <c r="A218" s="15">
        <f>IF(AND('Élèves'!$A215&lt;&gt;"",'Élèves'!$I215&lt;&gt;"Parti"),'Élèves'!$A215,"")</f>
        <v/>
      </c>
      <c r="B218" s="15">
        <f>IF(A218="","",'Élèves'!$D215)</f>
        <v/>
      </c>
      <c r="C218" s="15">
        <f>IF(A218="","",'Élèves'!$B215)</f>
        <v/>
      </c>
      <c r="D218" s="11">
        <f>IF(A218="","",N('Élèves'!$H215))</f>
        <v/>
      </c>
      <c r="E218" s="11">
        <f>IF(A218="","",SUMPRODUCT(--(Paiements!$B$2:$B$1001=A218),--(Paiements!$C$2:$C$1001=B218),--(Paiements!$D$2:$D$1001=$B$1),Paiements!$E$2:$E$1001))</f>
        <v/>
      </c>
      <c r="F218" s="11">
        <f>IF(A218="","",MAX(D218-E218,0))</f>
        <v/>
      </c>
      <c r="G218" s="15">
        <f>IF(A218="","",IF(F218=0,"Payé",IF(E218&gt;0,"Partiel","Impayé")))</f>
        <v/>
      </c>
    </row>
    <row r="219">
      <c r="A219" s="15">
        <f>IF(AND('Élèves'!$A216&lt;&gt;"",'Élèves'!$I216&lt;&gt;"Parti"),'Élèves'!$A216,"")</f>
        <v/>
      </c>
      <c r="B219" s="15">
        <f>IF(A219="","",'Élèves'!$D216)</f>
        <v/>
      </c>
      <c r="C219" s="15">
        <f>IF(A219="","",'Élèves'!$B216)</f>
        <v/>
      </c>
      <c r="D219" s="11">
        <f>IF(A219="","",N('Élèves'!$H216))</f>
        <v/>
      </c>
      <c r="E219" s="11">
        <f>IF(A219="","",SUMPRODUCT(--(Paiements!$B$2:$B$1001=A219),--(Paiements!$C$2:$C$1001=B219),--(Paiements!$D$2:$D$1001=$B$1),Paiements!$E$2:$E$1001))</f>
        <v/>
      </c>
      <c r="F219" s="11">
        <f>IF(A219="","",MAX(D219-E219,0))</f>
        <v/>
      </c>
      <c r="G219" s="15">
        <f>IF(A219="","",IF(F219=0,"Payé",IF(E219&gt;0,"Partiel","Impayé")))</f>
        <v/>
      </c>
    </row>
    <row r="220">
      <c r="A220" s="15">
        <f>IF(AND('Élèves'!$A217&lt;&gt;"",'Élèves'!$I217&lt;&gt;"Parti"),'Élèves'!$A217,"")</f>
        <v/>
      </c>
      <c r="B220" s="15">
        <f>IF(A220="","",'Élèves'!$D217)</f>
        <v/>
      </c>
      <c r="C220" s="15">
        <f>IF(A220="","",'Élèves'!$B217)</f>
        <v/>
      </c>
      <c r="D220" s="11">
        <f>IF(A220="","",N('Élèves'!$H217))</f>
        <v/>
      </c>
      <c r="E220" s="11">
        <f>IF(A220="","",SUMPRODUCT(--(Paiements!$B$2:$B$1001=A220),--(Paiements!$C$2:$C$1001=B220),--(Paiements!$D$2:$D$1001=$B$1),Paiements!$E$2:$E$1001))</f>
        <v/>
      </c>
      <c r="F220" s="11">
        <f>IF(A220="","",MAX(D220-E220,0))</f>
        <v/>
      </c>
      <c r="G220" s="15">
        <f>IF(A220="","",IF(F220=0,"Payé",IF(E220&gt;0,"Partiel","Impayé")))</f>
        <v/>
      </c>
    </row>
    <row r="221">
      <c r="A221" s="15">
        <f>IF(AND('Élèves'!$A218&lt;&gt;"",'Élèves'!$I218&lt;&gt;"Parti"),'Élèves'!$A218,"")</f>
        <v/>
      </c>
      <c r="B221" s="15">
        <f>IF(A221="","",'Élèves'!$D218)</f>
        <v/>
      </c>
      <c r="C221" s="15">
        <f>IF(A221="","",'Élèves'!$B218)</f>
        <v/>
      </c>
      <c r="D221" s="11">
        <f>IF(A221="","",N('Élèves'!$H218))</f>
        <v/>
      </c>
      <c r="E221" s="11">
        <f>IF(A221="","",SUMPRODUCT(--(Paiements!$B$2:$B$1001=A221),--(Paiements!$C$2:$C$1001=B221),--(Paiements!$D$2:$D$1001=$B$1),Paiements!$E$2:$E$1001))</f>
        <v/>
      </c>
      <c r="F221" s="11">
        <f>IF(A221="","",MAX(D221-E221,0))</f>
        <v/>
      </c>
      <c r="G221" s="15">
        <f>IF(A221="","",IF(F221=0,"Payé",IF(E221&gt;0,"Partiel","Impayé")))</f>
        <v/>
      </c>
    </row>
    <row r="222">
      <c r="A222" s="15">
        <f>IF(AND('Élèves'!$A219&lt;&gt;"",'Élèves'!$I219&lt;&gt;"Parti"),'Élèves'!$A219,"")</f>
        <v/>
      </c>
      <c r="B222" s="15">
        <f>IF(A222="","",'Élèves'!$D219)</f>
        <v/>
      </c>
      <c r="C222" s="15">
        <f>IF(A222="","",'Élèves'!$B219)</f>
        <v/>
      </c>
      <c r="D222" s="11">
        <f>IF(A222="","",N('Élèves'!$H219))</f>
        <v/>
      </c>
      <c r="E222" s="11">
        <f>IF(A222="","",SUMPRODUCT(--(Paiements!$B$2:$B$1001=A222),--(Paiements!$C$2:$C$1001=B222),--(Paiements!$D$2:$D$1001=$B$1),Paiements!$E$2:$E$1001))</f>
        <v/>
      </c>
      <c r="F222" s="11">
        <f>IF(A222="","",MAX(D222-E222,0))</f>
        <v/>
      </c>
      <c r="G222" s="15">
        <f>IF(A222="","",IF(F222=0,"Payé",IF(E222&gt;0,"Partiel","Impayé")))</f>
        <v/>
      </c>
    </row>
    <row r="223">
      <c r="A223" s="15">
        <f>IF(AND('Élèves'!$A220&lt;&gt;"",'Élèves'!$I220&lt;&gt;"Parti"),'Élèves'!$A220,"")</f>
        <v/>
      </c>
      <c r="B223" s="15">
        <f>IF(A223="","",'Élèves'!$D220)</f>
        <v/>
      </c>
      <c r="C223" s="15">
        <f>IF(A223="","",'Élèves'!$B220)</f>
        <v/>
      </c>
      <c r="D223" s="11">
        <f>IF(A223="","",N('Élèves'!$H220))</f>
        <v/>
      </c>
      <c r="E223" s="11">
        <f>IF(A223="","",SUMPRODUCT(--(Paiements!$B$2:$B$1001=A223),--(Paiements!$C$2:$C$1001=B223),--(Paiements!$D$2:$D$1001=$B$1),Paiements!$E$2:$E$1001))</f>
        <v/>
      </c>
      <c r="F223" s="11">
        <f>IF(A223="","",MAX(D223-E223,0))</f>
        <v/>
      </c>
      <c r="G223" s="15">
        <f>IF(A223="","",IF(F223=0,"Payé",IF(E223&gt;0,"Partiel","Impayé")))</f>
        <v/>
      </c>
    </row>
    <row r="224">
      <c r="A224" s="15">
        <f>IF(AND('Élèves'!$A221&lt;&gt;"",'Élèves'!$I221&lt;&gt;"Parti"),'Élèves'!$A221,"")</f>
        <v/>
      </c>
      <c r="B224" s="15">
        <f>IF(A224="","",'Élèves'!$D221)</f>
        <v/>
      </c>
      <c r="C224" s="15">
        <f>IF(A224="","",'Élèves'!$B221)</f>
        <v/>
      </c>
      <c r="D224" s="11">
        <f>IF(A224="","",N('Élèves'!$H221))</f>
        <v/>
      </c>
      <c r="E224" s="11">
        <f>IF(A224="","",SUMPRODUCT(--(Paiements!$B$2:$B$1001=A224),--(Paiements!$C$2:$C$1001=B224),--(Paiements!$D$2:$D$1001=$B$1),Paiements!$E$2:$E$1001))</f>
        <v/>
      </c>
      <c r="F224" s="11">
        <f>IF(A224="","",MAX(D224-E224,0))</f>
        <v/>
      </c>
      <c r="G224" s="15">
        <f>IF(A224="","",IF(F224=0,"Payé",IF(E224&gt;0,"Partiel","Impayé")))</f>
        <v/>
      </c>
    </row>
    <row r="225">
      <c r="A225" s="15">
        <f>IF(AND('Élèves'!$A222&lt;&gt;"",'Élèves'!$I222&lt;&gt;"Parti"),'Élèves'!$A222,"")</f>
        <v/>
      </c>
      <c r="B225" s="15">
        <f>IF(A225="","",'Élèves'!$D222)</f>
        <v/>
      </c>
      <c r="C225" s="15">
        <f>IF(A225="","",'Élèves'!$B222)</f>
        <v/>
      </c>
      <c r="D225" s="11">
        <f>IF(A225="","",N('Élèves'!$H222))</f>
        <v/>
      </c>
      <c r="E225" s="11">
        <f>IF(A225="","",SUMPRODUCT(--(Paiements!$B$2:$B$1001=A225),--(Paiements!$C$2:$C$1001=B225),--(Paiements!$D$2:$D$1001=$B$1),Paiements!$E$2:$E$1001))</f>
        <v/>
      </c>
      <c r="F225" s="11">
        <f>IF(A225="","",MAX(D225-E225,0))</f>
        <v/>
      </c>
      <c r="G225" s="15">
        <f>IF(A225="","",IF(F225=0,"Payé",IF(E225&gt;0,"Partiel","Impayé")))</f>
        <v/>
      </c>
    </row>
    <row r="226">
      <c r="A226" s="15">
        <f>IF(AND('Élèves'!$A223&lt;&gt;"",'Élèves'!$I223&lt;&gt;"Parti"),'Élèves'!$A223,"")</f>
        <v/>
      </c>
      <c r="B226" s="15">
        <f>IF(A226="","",'Élèves'!$D223)</f>
        <v/>
      </c>
      <c r="C226" s="15">
        <f>IF(A226="","",'Élèves'!$B223)</f>
        <v/>
      </c>
      <c r="D226" s="11">
        <f>IF(A226="","",N('Élèves'!$H223))</f>
        <v/>
      </c>
      <c r="E226" s="11">
        <f>IF(A226="","",SUMPRODUCT(--(Paiements!$B$2:$B$1001=A226),--(Paiements!$C$2:$C$1001=B226),--(Paiements!$D$2:$D$1001=$B$1),Paiements!$E$2:$E$1001))</f>
        <v/>
      </c>
      <c r="F226" s="11">
        <f>IF(A226="","",MAX(D226-E226,0))</f>
        <v/>
      </c>
      <c r="G226" s="15">
        <f>IF(A226="","",IF(F226=0,"Payé",IF(E226&gt;0,"Partiel","Impayé")))</f>
        <v/>
      </c>
    </row>
    <row r="227">
      <c r="A227" s="15">
        <f>IF(AND('Élèves'!$A224&lt;&gt;"",'Élèves'!$I224&lt;&gt;"Parti"),'Élèves'!$A224,"")</f>
        <v/>
      </c>
      <c r="B227" s="15">
        <f>IF(A227="","",'Élèves'!$D224)</f>
        <v/>
      </c>
      <c r="C227" s="15">
        <f>IF(A227="","",'Élèves'!$B224)</f>
        <v/>
      </c>
      <c r="D227" s="11">
        <f>IF(A227="","",N('Élèves'!$H224))</f>
        <v/>
      </c>
      <c r="E227" s="11">
        <f>IF(A227="","",SUMPRODUCT(--(Paiements!$B$2:$B$1001=A227),--(Paiements!$C$2:$C$1001=B227),--(Paiements!$D$2:$D$1001=$B$1),Paiements!$E$2:$E$1001))</f>
        <v/>
      </c>
      <c r="F227" s="11">
        <f>IF(A227="","",MAX(D227-E227,0))</f>
        <v/>
      </c>
      <c r="G227" s="15">
        <f>IF(A227="","",IF(F227=0,"Payé",IF(E227&gt;0,"Partiel","Impayé")))</f>
        <v/>
      </c>
    </row>
    <row r="228">
      <c r="A228" s="15">
        <f>IF(AND('Élèves'!$A225&lt;&gt;"",'Élèves'!$I225&lt;&gt;"Parti"),'Élèves'!$A225,"")</f>
        <v/>
      </c>
      <c r="B228" s="15">
        <f>IF(A228="","",'Élèves'!$D225)</f>
        <v/>
      </c>
      <c r="C228" s="15">
        <f>IF(A228="","",'Élèves'!$B225)</f>
        <v/>
      </c>
      <c r="D228" s="11">
        <f>IF(A228="","",N('Élèves'!$H225))</f>
        <v/>
      </c>
      <c r="E228" s="11">
        <f>IF(A228="","",SUMPRODUCT(--(Paiements!$B$2:$B$1001=A228),--(Paiements!$C$2:$C$1001=B228),--(Paiements!$D$2:$D$1001=$B$1),Paiements!$E$2:$E$1001))</f>
        <v/>
      </c>
      <c r="F228" s="11">
        <f>IF(A228="","",MAX(D228-E228,0))</f>
        <v/>
      </c>
      <c r="G228" s="15">
        <f>IF(A228="","",IF(F228=0,"Payé",IF(E228&gt;0,"Partiel","Impayé")))</f>
        <v/>
      </c>
    </row>
    <row r="229">
      <c r="A229" s="15">
        <f>IF(AND('Élèves'!$A226&lt;&gt;"",'Élèves'!$I226&lt;&gt;"Parti"),'Élèves'!$A226,"")</f>
        <v/>
      </c>
      <c r="B229" s="15">
        <f>IF(A229="","",'Élèves'!$D226)</f>
        <v/>
      </c>
      <c r="C229" s="15">
        <f>IF(A229="","",'Élèves'!$B226)</f>
        <v/>
      </c>
      <c r="D229" s="11">
        <f>IF(A229="","",N('Élèves'!$H226))</f>
        <v/>
      </c>
      <c r="E229" s="11">
        <f>IF(A229="","",SUMPRODUCT(--(Paiements!$B$2:$B$1001=A229),--(Paiements!$C$2:$C$1001=B229),--(Paiements!$D$2:$D$1001=$B$1),Paiements!$E$2:$E$1001))</f>
        <v/>
      </c>
      <c r="F229" s="11">
        <f>IF(A229="","",MAX(D229-E229,0))</f>
        <v/>
      </c>
      <c r="G229" s="15">
        <f>IF(A229="","",IF(F229=0,"Payé",IF(E229&gt;0,"Partiel","Impayé")))</f>
        <v/>
      </c>
    </row>
    <row r="230">
      <c r="A230" s="15">
        <f>IF(AND('Élèves'!$A227&lt;&gt;"",'Élèves'!$I227&lt;&gt;"Parti"),'Élèves'!$A227,"")</f>
        <v/>
      </c>
      <c r="B230" s="15">
        <f>IF(A230="","",'Élèves'!$D227)</f>
        <v/>
      </c>
      <c r="C230" s="15">
        <f>IF(A230="","",'Élèves'!$B227)</f>
        <v/>
      </c>
      <c r="D230" s="11">
        <f>IF(A230="","",N('Élèves'!$H227))</f>
        <v/>
      </c>
      <c r="E230" s="11">
        <f>IF(A230="","",SUMPRODUCT(--(Paiements!$B$2:$B$1001=A230),--(Paiements!$C$2:$C$1001=B230),--(Paiements!$D$2:$D$1001=$B$1),Paiements!$E$2:$E$1001))</f>
        <v/>
      </c>
      <c r="F230" s="11">
        <f>IF(A230="","",MAX(D230-E230,0))</f>
        <v/>
      </c>
      <c r="G230" s="15">
        <f>IF(A230="","",IF(F230=0,"Payé",IF(E230&gt;0,"Partiel","Impayé")))</f>
        <v/>
      </c>
    </row>
    <row r="231">
      <c r="A231" s="15">
        <f>IF(AND('Élèves'!$A228&lt;&gt;"",'Élèves'!$I228&lt;&gt;"Parti"),'Élèves'!$A228,"")</f>
        <v/>
      </c>
      <c r="B231" s="15">
        <f>IF(A231="","",'Élèves'!$D228)</f>
        <v/>
      </c>
      <c r="C231" s="15">
        <f>IF(A231="","",'Élèves'!$B228)</f>
        <v/>
      </c>
      <c r="D231" s="11">
        <f>IF(A231="","",N('Élèves'!$H228))</f>
        <v/>
      </c>
      <c r="E231" s="11">
        <f>IF(A231="","",SUMPRODUCT(--(Paiements!$B$2:$B$1001=A231),--(Paiements!$C$2:$C$1001=B231),--(Paiements!$D$2:$D$1001=$B$1),Paiements!$E$2:$E$1001))</f>
        <v/>
      </c>
      <c r="F231" s="11">
        <f>IF(A231="","",MAX(D231-E231,0))</f>
        <v/>
      </c>
      <c r="G231" s="15">
        <f>IF(A231="","",IF(F231=0,"Payé",IF(E231&gt;0,"Partiel","Impayé")))</f>
        <v/>
      </c>
    </row>
    <row r="232">
      <c r="A232" s="15">
        <f>IF(AND('Élèves'!$A229&lt;&gt;"",'Élèves'!$I229&lt;&gt;"Parti"),'Élèves'!$A229,"")</f>
        <v/>
      </c>
      <c r="B232" s="15">
        <f>IF(A232="","",'Élèves'!$D229)</f>
        <v/>
      </c>
      <c r="C232" s="15">
        <f>IF(A232="","",'Élèves'!$B229)</f>
        <v/>
      </c>
      <c r="D232" s="11">
        <f>IF(A232="","",N('Élèves'!$H229))</f>
        <v/>
      </c>
      <c r="E232" s="11">
        <f>IF(A232="","",SUMPRODUCT(--(Paiements!$B$2:$B$1001=A232),--(Paiements!$C$2:$C$1001=B232),--(Paiements!$D$2:$D$1001=$B$1),Paiements!$E$2:$E$1001))</f>
        <v/>
      </c>
      <c r="F232" s="11">
        <f>IF(A232="","",MAX(D232-E232,0))</f>
        <v/>
      </c>
      <c r="G232" s="15">
        <f>IF(A232="","",IF(F232=0,"Payé",IF(E232&gt;0,"Partiel","Impayé")))</f>
        <v/>
      </c>
    </row>
    <row r="233">
      <c r="A233" s="15">
        <f>IF(AND('Élèves'!$A230&lt;&gt;"",'Élèves'!$I230&lt;&gt;"Parti"),'Élèves'!$A230,"")</f>
        <v/>
      </c>
      <c r="B233" s="15">
        <f>IF(A233="","",'Élèves'!$D230)</f>
        <v/>
      </c>
      <c r="C233" s="15">
        <f>IF(A233="","",'Élèves'!$B230)</f>
        <v/>
      </c>
      <c r="D233" s="11">
        <f>IF(A233="","",N('Élèves'!$H230))</f>
        <v/>
      </c>
      <c r="E233" s="11">
        <f>IF(A233="","",SUMPRODUCT(--(Paiements!$B$2:$B$1001=A233),--(Paiements!$C$2:$C$1001=B233),--(Paiements!$D$2:$D$1001=$B$1),Paiements!$E$2:$E$1001))</f>
        <v/>
      </c>
      <c r="F233" s="11">
        <f>IF(A233="","",MAX(D233-E233,0))</f>
        <v/>
      </c>
      <c r="G233" s="15">
        <f>IF(A233="","",IF(F233=0,"Payé",IF(E233&gt;0,"Partiel","Impayé")))</f>
        <v/>
      </c>
    </row>
    <row r="234">
      <c r="A234" s="15">
        <f>IF(AND('Élèves'!$A231&lt;&gt;"",'Élèves'!$I231&lt;&gt;"Parti"),'Élèves'!$A231,"")</f>
        <v/>
      </c>
      <c r="B234" s="15">
        <f>IF(A234="","",'Élèves'!$D231)</f>
        <v/>
      </c>
      <c r="C234" s="15">
        <f>IF(A234="","",'Élèves'!$B231)</f>
        <v/>
      </c>
      <c r="D234" s="11">
        <f>IF(A234="","",N('Élèves'!$H231))</f>
        <v/>
      </c>
      <c r="E234" s="11">
        <f>IF(A234="","",SUMPRODUCT(--(Paiements!$B$2:$B$1001=A234),--(Paiements!$C$2:$C$1001=B234),--(Paiements!$D$2:$D$1001=$B$1),Paiements!$E$2:$E$1001))</f>
        <v/>
      </c>
      <c r="F234" s="11">
        <f>IF(A234="","",MAX(D234-E234,0))</f>
        <v/>
      </c>
      <c r="G234" s="15">
        <f>IF(A234="","",IF(F234=0,"Payé",IF(E234&gt;0,"Partiel","Impayé")))</f>
        <v/>
      </c>
    </row>
    <row r="235">
      <c r="A235" s="15">
        <f>IF(AND('Élèves'!$A232&lt;&gt;"",'Élèves'!$I232&lt;&gt;"Parti"),'Élèves'!$A232,"")</f>
        <v/>
      </c>
      <c r="B235" s="15">
        <f>IF(A235="","",'Élèves'!$D232)</f>
        <v/>
      </c>
      <c r="C235" s="15">
        <f>IF(A235="","",'Élèves'!$B232)</f>
        <v/>
      </c>
      <c r="D235" s="11">
        <f>IF(A235="","",N('Élèves'!$H232))</f>
        <v/>
      </c>
      <c r="E235" s="11">
        <f>IF(A235="","",SUMPRODUCT(--(Paiements!$B$2:$B$1001=A235),--(Paiements!$C$2:$C$1001=B235),--(Paiements!$D$2:$D$1001=$B$1),Paiements!$E$2:$E$1001))</f>
        <v/>
      </c>
      <c r="F235" s="11">
        <f>IF(A235="","",MAX(D235-E235,0))</f>
        <v/>
      </c>
      <c r="G235" s="15">
        <f>IF(A235="","",IF(F235=0,"Payé",IF(E235&gt;0,"Partiel","Impayé")))</f>
        <v/>
      </c>
    </row>
    <row r="236">
      <c r="A236" s="15">
        <f>IF(AND('Élèves'!$A233&lt;&gt;"",'Élèves'!$I233&lt;&gt;"Parti"),'Élèves'!$A233,"")</f>
        <v/>
      </c>
      <c r="B236" s="15">
        <f>IF(A236="","",'Élèves'!$D233)</f>
        <v/>
      </c>
      <c r="C236" s="15">
        <f>IF(A236="","",'Élèves'!$B233)</f>
        <v/>
      </c>
      <c r="D236" s="11">
        <f>IF(A236="","",N('Élèves'!$H233))</f>
        <v/>
      </c>
      <c r="E236" s="11">
        <f>IF(A236="","",SUMPRODUCT(--(Paiements!$B$2:$B$1001=A236),--(Paiements!$C$2:$C$1001=B236),--(Paiements!$D$2:$D$1001=$B$1),Paiements!$E$2:$E$1001))</f>
        <v/>
      </c>
      <c r="F236" s="11">
        <f>IF(A236="","",MAX(D236-E236,0))</f>
        <v/>
      </c>
      <c r="G236" s="15">
        <f>IF(A236="","",IF(F236=0,"Payé",IF(E236&gt;0,"Partiel","Impayé")))</f>
        <v/>
      </c>
    </row>
    <row r="237">
      <c r="A237" s="15">
        <f>IF(AND('Élèves'!$A234&lt;&gt;"",'Élèves'!$I234&lt;&gt;"Parti"),'Élèves'!$A234,"")</f>
        <v/>
      </c>
      <c r="B237" s="15">
        <f>IF(A237="","",'Élèves'!$D234)</f>
        <v/>
      </c>
      <c r="C237" s="15">
        <f>IF(A237="","",'Élèves'!$B234)</f>
        <v/>
      </c>
      <c r="D237" s="11">
        <f>IF(A237="","",N('Élèves'!$H234))</f>
        <v/>
      </c>
      <c r="E237" s="11">
        <f>IF(A237="","",SUMPRODUCT(--(Paiements!$B$2:$B$1001=A237),--(Paiements!$C$2:$C$1001=B237),--(Paiements!$D$2:$D$1001=$B$1),Paiements!$E$2:$E$1001))</f>
        <v/>
      </c>
      <c r="F237" s="11">
        <f>IF(A237="","",MAX(D237-E237,0))</f>
        <v/>
      </c>
      <c r="G237" s="15">
        <f>IF(A237="","",IF(F237=0,"Payé",IF(E237&gt;0,"Partiel","Impayé")))</f>
        <v/>
      </c>
    </row>
    <row r="238">
      <c r="A238" s="15">
        <f>IF(AND('Élèves'!$A235&lt;&gt;"",'Élèves'!$I235&lt;&gt;"Parti"),'Élèves'!$A235,"")</f>
        <v/>
      </c>
      <c r="B238" s="15">
        <f>IF(A238="","",'Élèves'!$D235)</f>
        <v/>
      </c>
      <c r="C238" s="15">
        <f>IF(A238="","",'Élèves'!$B235)</f>
        <v/>
      </c>
      <c r="D238" s="11">
        <f>IF(A238="","",N('Élèves'!$H235))</f>
        <v/>
      </c>
      <c r="E238" s="11">
        <f>IF(A238="","",SUMPRODUCT(--(Paiements!$B$2:$B$1001=A238),--(Paiements!$C$2:$C$1001=B238),--(Paiements!$D$2:$D$1001=$B$1),Paiements!$E$2:$E$1001))</f>
        <v/>
      </c>
      <c r="F238" s="11">
        <f>IF(A238="","",MAX(D238-E238,0))</f>
        <v/>
      </c>
      <c r="G238" s="15">
        <f>IF(A238="","",IF(F238=0,"Payé",IF(E238&gt;0,"Partiel","Impayé")))</f>
        <v/>
      </c>
    </row>
    <row r="239">
      <c r="A239" s="15">
        <f>IF(AND('Élèves'!$A236&lt;&gt;"",'Élèves'!$I236&lt;&gt;"Parti"),'Élèves'!$A236,"")</f>
        <v/>
      </c>
      <c r="B239" s="15">
        <f>IF(A239="","",'Élèves'!$D236)</f>
        <v/>
      </c>
      <c r="C239" s="15">
        <f>IF(A239="","",'Élèves'!$B236)</f>
        <v/>
      </c>
      <c r="D239" s="11">
        <f>IF(A239="","",N('Élèves'!$H236))</f>
        <v/>
      </c>
      <c r="E239" s="11">
        <f>IF(A239="","",SUMPRODUCT(--(Paiements!$B$2:$B$1001=A239),--(Paiements!$C$2:$C$1001=B239),--(Paiements!$D$2:$D$1001=$B$1),Paiements!$E$2:$E$1001))</f>
        <v/>
      </c>
      <c r="F239" s="11">
        <f>IF(A239="","",MAX(D239-E239,0))</f>
        <v/>
      </c>
      <c r="G239" s="15">
        <f>IF(A239="","",IF(F239=0,"Payé",IF(E239&gt;0,"Partiel","Impayé")))</f>
        <v/>
      </c>
    </row>
    <row r="240">
      <c r="A240" s="15">
        <f>IF(AND('Élèves'!$A237&lt;&gt;"",'Élèves'!$I237&lt;&gt;"Parti"),'Élèves'!$A237,"")</f>
        <v/>
      </c>
      <c r="B240" s="15">
        <f>IF(A240="","",'Élèves'!$D237)</f>
        <v/>
      </c>
      <c r="C240" s="15">
        <f>IF(A240="","",'Élèves'!$B237)</f>
        <v/>
      </c>
      <c r="D240" s="11">
        <f>IF(A240="","",N('Élèves'!$H237))</f>
        <v/>
      </c>
      <c r="E240" s="11">
        <f>IF(A240="","",SUMPRODUCT(--(Paiements!$B$2:$B$1001=A240),--(Paiements!$C$2:$C$1001=B240),--(Paiements!$D$2:$D$1001=$B$1),Paiements!$E$2:$E$1001))</f>
        <v/>
      </c>
      <c r="F240" s="11">
        <f>IF(A240="","",MAX(D240-E240,0))</f>
        <v/>
      </c>
      <c r="G240" s="15">
        <f>IF(A240="","",IF(F240=0,"Payé",IF(E240&gt;0,"Partiel","Impayé")))</f>
        <v/>
      </c>
    </row>
    <row r="241">
      <c r="A241" s="15">
        <f>IF(AND('Élèves'!$A238&lt;&gt;"",'Élèves'!$I238&lt;&gt;"Parti"),'Élèves'!$A238,"")</f>
        <v/>
      </c>
      <c r="B241" s="15">
        <f>IF(A241="","",'Élèves'!$D238)</f>
        <v/>
      </c>
      <c r="C241" s="15">
        <f>IF(A241="","",'Élèves'!$B238)</f>
        <v/>
      </c>
      <c r="D241" s="11">
        <f>IF(A241="","",N('Élèves'!$H238))</f>
        <v/>
      </c>
      <c r="E241" s="11">
        <f>IF(A241="","",SUMPRODUCT(--(Paiements!$B$2:$B$1001=A241),--(Paiements!$C$2:$C$1001=B241),--(Paiements!$D$2:$D$1001=$B$1),Paiements!$E$2:$E$1001))</f>
        <v/>
      </c>
      <c r="F241" s="11">
        <f>IF(A241="","",MAX(D241-E241,0))</f>
        <v/>
      </c>
      <c r="G241" s="15">
        <f>IF(A241="","",IF(F241=0,"Payé",IF(E241&gt;0,"Partiel","Impayé")))</f>
        <v/>
      </c>
    </row>
    <row r="242">
      <c r="A242" s="15">
        <f>IF(AND('Élèves'!$A239&lt;&gt;"",'Élèves'!$I239&lt;&gt;"Parti"),'Élèves'!$A239,"")</f>
        <v/>
      </c>
      <c r="B242" s="15">
        <f>IF(A242="","",'Élèves'!$D239)</f>
        <v/>
      </c>
      <c r="C242" s="15">
        <f>IF(A242="","",'Élèves'!$B239)</f>
        <v/>
      </c>
      <c r="D242" s="11">
        <f>IF(A242="","",N('Élèves'!$H239))</f>
        <v/>
      </c>
      <c r="E242" s="11">
        <f>IF(A242="","",SUMPRODUCT(--(Paiements!$B$2:$B$1001=A242),--(Paiements!$C$2:$C$1001=B242),--(Paiements!$D$2:$D$1001=$B$1),Paiements!$E$2:$E$1001))</f>
        <v/>
      </c>
      <c r="F242" s="11">
        <f>IF(A242="","",MAX(D242-E242,0))</f>
        <v/>
      </c>
      <c r="G242" s="15">
        <f>IF(A242="","",IF(F242=0,"Payé",IF(E242&gt;0,"Partiel","Impayé")))</f>
        <v/>
      </c>
    </row>
    <row r="243">
      <c r="A243" s="15">
        <f>IF(AND('Élèves'!$A240&lt;&gt;"",'Élèves'!$I240&lt;&gt;"Parti"),'Élèves'!$A240,"")</f>
        <v/>
      </c>
      <c r="B243" s="15">
        <f>IF(A243="","",'Élèves'!$D240)</f>
        <v/>
      </c>
      <c r="C243" s="15">
        <f>IF(A243="","",'Élèves'!$B240)</f>
        <v/>
      </c>
      <c r="D243" s="11">
        <f>IF(A243="","",N('Élèves'!$H240))</f>
        <v/>
      </c>
      <c r="E243" s="11">
        <f>IF(A243="","",SUMPRODUCT(--(Paiements!$B$2:$B$1001=A243),--(Paiements!$C$2:$C$1001=B243),--(Paiements!$D$2:$D$1001=$B$1),Paiements!$E$2:$E$1001))</f>
        <v/>
      </c>
      <c r="F243" s="11">
        <f>IF(A243="","",MAX(D243-E243,0))</f>
        <v/>
      </c>
      <c r="G243" s="15">
        <f>IF(A243="","",IF(F243=0,"Payé",IF(E243&gt;0,"Partiel","Impayé")))</f>
        <v/>
      </c>
    </row>
    <row r="244">
      <c r="A244" s="15">
        <f>IF(AND('Élèves'!$A241&lt;&gt;"",'Élèves'!$I241&lt;&gt;"Parti"),'Élèves'!$A241,"")</f>
        <v/>
      </c>
      <c r="B244" s="15">
        <f>IF(A244="","",'Élèves'!$D241)</f>
        <v/>
      </c>
      <c r="C244" s="15">
        <f>IF(A244="","",'Élèves'!$B241)</f>
        <v/>
      </c>
      <c r="D244" s="11">
        <f>IF(A244="","",N('Élèves'!$H241))</f>
        <v/>
      </c>
      <c r="E244" s="11">
        <f>IF(A244="","",SUMPRODUCT(--(Paiements!$B$2:$B$1001=A244),--(Paiements!$C$2:$C$1001=B244),--(Paiements!$D$2:$D$1001=$B$1),Paiements!$E$2:$E$1001))</f>
        <v/>
      </c>
      <c r="F244" s="11">
        <f>IF(A244="","",MAX(D244-E244,0))</f>
        <v/>
      </c>
      <c r="G244" s="15">
        <f>IF(A244="","",IF(F244=0,"Payé",IF(E244&gt;0,"Partiel","Impayé")))</f>
        <v/>
      </c>
    </row>
    <row r="245">
      <c r="A245" s="15">
        <f>IF(AND('Élèves'!$A242&lt;&gt;"",'Élèves'!$I242&lt;&gt;"Parti"),'Élèves'!$A242,"")</f>
        <v/>
      </c>
      <c r="B245" s="15">
        <f>IF(A245="","",'Élèves'!$D242)</f>
        <v/>
      </c>
      <c r="C245" s="15">
        <f>IF(A245="","",'Élèves'!$B242)</f>
        <v/>
      </c>
      <c r="D245" s="11">
        <f>IF(A245="","",N('Élèves'!$H242))</f>
        <v/>
      </c>
      <c r="E245" s="11">
        <f>IF(A245="","",SUMPRODUCT(--(Paiements!$B$2:$B$1001=A245),--(Paiements!$C$2:$C$1001=B245),--(Paiements!$D$2:$D$1001=$B$1),Paiements!$E$2:$E$1001))</f>
        <v/>
      </c>
      <c r="F245" s="11">
        <f>IF(A245="","",MAX(D245-E245,0))</f>
        <v/>
      </c>
      <c r="G245" s="15">
        <f>IF(A245="","",IF(F245=0,"Payé",IF(E245&gt;0,"Partiel","Impayé")))</f>
        <v/>
      </c>
    </row>
    <row r="246">
      <c r="A246" s="15">
        <f>IF(AND('Élèves'!$A243&lt;&gt;"",'Élèves'!$I243&lt;&gt;"Parti"),'Élèves'!$A243,"")</f>
        <v/>
      </c>
      <c r="B246" s="15">
        <f>IF(A246="","",'Élèves'!$D243)</f>
        <v/>
      </c>
      <c r="C246" s="15">
        <f>IF(A246="","",'Élèves'!$B243)</f>
        <v/>
      </c>
      <c r="D246" s="11">
        <f>IF(A246="","",N('Élèves'!$H243))</f>
        <v/>
      </c>
      <c r="E246" s="11">
        <f>IF(A246="","",SUMPRODUCT(--(Paiements!$B$2:$B$1001=A246),--(Paiements!$C$2:$C$1001=B246),--(Paiements!$D$2:$D$1001=$B$1),Paiements!$E$2:$E$1001))</f>
        <v/>
      </c>
      <c r="F246" s="11">
        <f>IF(A246="","",MAX(D246-E246,0))</f>
        <v/>
      </c>
      <c r="G246" s="15">
        <f>IF(A246="","",IF(F246=0,"Payé",IF(E246&gt;0,"Partiel","Impayé")))</f>
        <v/>
      </c>
    </row>
    <row r="247">
      <c r="A247" s="15">
        <f>IF(AND('Élèves'!$A244&lt;&gt;"",'Élèves'!$I244&lt;&gt;"Parti"),'Élèves'!$A244,"")</f>
        <v/>
      </c>
      <c r="B247" s="15">
        <f>IF(A247="","",'Élèves'!$D244)</f>
        <v/>
      </c>
      <c r="C247" s="15">
        <f>IF(A247="","",'Élèves'!$B244)</f>
        <v/>
      </c>
      <c r="D247" s="11">
        <f>IF(A247="","",N('Élèves'!$H244))</f>
        <v/>
      </c>
      <c r="E247" s="11">
        <f>IF(A247="","",SUMPRODUCT(--(Paiements!$B$2:$B$1001=A247),--(Paiements!$C$2:$C$1001=B247),--(Paiements!$D$2:$D$1001=$B$1),Paiements!$E$2:$E$1001))</f>
        <v/>
      </c>
      <c r="F247" s="11">
        <f>IF(A247="","",MAX(D247-E247,0))</f>
        <v/>
      </c>
      <c r="G247" s="15">
        <f>IF(A247="","",IF(F247=0,"Payé",IF(E247&gt;0,"Partiel","Impayé")))</f>
        <v/>
      </c>
    </row>
    <row r="248">
      <c r="A248" s="15">
        <f>IF(AND('Élèves'!$A245&lt;&gt;"",'Élèves'!$I245&lt;&gt;"Parti"),'Élèves'!$A245,"")</f>
        <v/>
      </c>
      <c r="B248" s="15">
        <f>IF(A248="","",'Élèves'!$D245)</f>
        <v/>
      </c>
      <c r="C248" s="15">
        <f>IF(A248="","",'Élèves'!$B245)</f>
        <v/>
      </c>
      <c r="D248" s="11">
        <f>IF(A248="","",N('Élèves'!$H245))</f>
        <v/>
      </c>
      <c r="E248" s="11">
        <f>IF(A248="","",SUMPRODUCT(--(Paiements!$B$2:$B$1001=A248),--(Paiements!$C$2:$C$1001=B248),--(Paiements!$D$2:$D$1001=$B$1),Paiements!$E$2:$E$1001))</f>
        <v/>
      </c>
      <c r="F248" s="11">
        <f>IF(A248="","",MAX(D248-E248,0))</f>
        <v/>
      </c>
      <c r="G248" s="15">
        <f>IF(A248="","",IF(F248=0,"Payé",IF(E248&gt;0,"Partiel","Impayé")))</f>
        <v/>
      </c>
    </row>
    <row r="249">
      <c r="A249" s="15">
        <f>IF(AND('Élèves'!$A246&lt;&gt;"",'Élèves'!$I246&lt;&gt;"Parti"),'Élèves'!$A246,"")</f>
        <v/>
      </c>
      <c r="B249" s="15">
        <f>IF(A249="","",'Élèves'!$D246)</f>
        <v/>
      </c>
      <c r="C249" s="15">
        <f>IF(A249="","",'Élèves'!$B246)</f>
        <v/>
      </c>
      <c r="D249" s="11">
        <f>IF(A249="","",N('Élèves'!$H246))</f>
        <v/>
      </c>
      <c r="E249" s="11">
        <f>IF(A249="","",SUMPRODUCT(--(Paiements!$B$2:$B$1001=A249),--(Paiements!$C$2:$C$1001=B249),--(Paiements!$D$2:$D$1001=$B$1),Paiements!$E$2:$E$1001))</f>
        <v/>
      </c>
      <c r="F249" s="11">
        <f>IF(A249="","",MAX(D249-E249,0))</f>
        <v/>
      </c>
      <c r="G249" s="15">
        <f>IF(A249="","",IF(F249=0,"Payé",IF(E249&gt;0,"Partiel","Impayé")))</f>
        <v/>
      </c>
    </row>
    <row r="250">
      <c r="A250" s="15">
        <f>IF(AND('Élèves'!$A247&lt;&gt;"",'Élèves'!$I247&lt;&gt;"Parti"),'Élèves'!$A247,"")</f>
        <v/>
      </c>
      <c r="B250" s="15">
        <f>IF(A250="","",'Élèves'!$D247)</f>
        <v/>
      </c>
      <c r="C250" s="15">
        <f>IF(A250="","",'Élèves'!$B247)</f>
        <v/>
      </c>
      <c r="D250" s="11">
        <f>IF(A250="","",N('Élèves'!$H247))</f>
        <v/>
      </c>
      <c r="E250" s="11">
        <f>IF(A250="","",SUMPRODUCT(--(Paiements!$B$2:$B$1001=A250),--(Paiements!$C$2:$C$1001=B250),--(Paiements!$D$2:$D$1001=$B$1),Paiements!$E$2:$E$1001))</f>
        <v/>
      </c>
      <c r="F250" s="11">
        <f>IF(A250="","",MAX(D250-E250,0))</f>
        <v/>
      </c>
      <c r="G250" s="15">
        <f>IF(A250="","",IF(F250=0,"Payé",IF(E250&gt;0,"Partiel","Impayé")))</f>
        <v/>
      </c>
    </row>
    <row r="251">
      <c r="A251" s="15">
        <f>IF(AND('Élèves'!$A248&lt;&gt;"",'Élèves'!$I248&lt;&gt;"Parti"),'Élèves'!$A248,"")</f>
        <v/>
      </c>
      <c r="B251" s="15">
        <f>IF(A251="","",'Élèves'!$D248)</f>
        <v/>
      </c>
      <c r="C251" s="15">
        <f>IF(A251="","",'Élèves'!$B248)</f>
        <v/>
      </c>
      <c r="D251" s="11">
        <f>IF(A251="","",N('Élèves'!$H248))</f>
        <v/>
      </c>
      <c r="E251" s="11">
        <f>IF(A251="","",SUMPRODUCT(--(Paiements!$B$2:$B$1001=A251),--(Paiements!$C$2:$C$1001=B251),--(Paiements!$D$2:$D$1001=$B$1),Paiements!$E$2:$E$1001))</f>
        <v/>
      </c>
      <c r="F251" s="11">
        <f>IF(A251="","",MAX(D251-E251,0))</f>
        <v/>
      </c>
      <c r="G251" s="15">
        <f>IF(A251="","",IF(F251=0,"Payé",IF(E251&gt;0,"Partiel","Impayé")))</f>
        <v/>
      </c>
    </row>
    <row r="252">
      <c r="A252" s="15">
        <f>IF(AND('Élèves'!$A249&lt;&gt;"",'Élèves'!$I249&lt;&gt;"Parti"),'Élèves'!$A249,"")</f>
        <v/>
      </c>
      <c r="B252" s="15">
        <f>IF(A252="","",'Élèves'!$D249)</f>
        <v/>
      </c>
      <c r="C252" s="15">
        <f>IF(A252="","",'Élèves'!$B249)</f>
        <v/>
      </c>
      <c r="D252" s="11">
        <f>IF(A252="","",N('Élèves'!$H249))</f>
        <v/>
      </c>
      <c r="E252" s="11">
        <f>IF(A252="","",SUMPRODUCT(--(Paiements!$B$2:$B$1001=A252),--(Paiements!$C$2:$C$1001=B252),--(Paiements!$D$2:$D$1001=$B$1),Paiements!$E$2:$E$1001))</f>
        <v/>
      </c>
      <c r="F252" s="11">
        <f>IF(A252="","",MAX(D252-E252,0))</f>
        <v/>
      </c>
      <c r="G252" s="15">
        <f>IF(A252="","",IF(F252=0,"Payé",IF(E252&gt;0,"Partiel","Impayé")))</f>
        <v/>
      </c>
    </row>
    <row r="253">
      <c r="A253" s="15">
        <f>IF(AND('Élèves'!$A250&lt;&gt;"",'Élèves'!$I250&lt;&gt;"Parti"),'Élèves'!$A250,"")</f>
        <v/>
      </c>
      <c r="B253" s="15">
        <f>IF(A253="","",'Élèves'!$D250)</f>
        <v/>
      </c>
      <c r="C253" s="15">
        <f>IF(A253="","",'Élèves'!$B250)</f>
        <v/>
      </c>
      <c r="D253" s="11">
        <f>IF(A253="","",N('Élèves'!$H250))</f>
        <v/>
      </c>
      <c r="E253" s="11">
        <f>IF(A253="","",SUMPRODUCT(--(Paiements!$B$2:$B$1001=A253),--(Paiements!$C$2:$C$1001=B253),--(Paiements!$D$2:$D$1001=$B$1),Paiements!$E$2:$E$1001))</f>
        <v/>
      </c>
      <c r="F253" s="11">
        <f>IF(A253="","",MAX(D253-E253,0))</f>
        <v/>
      </c>
      <c r="G253" s="15">
        <f>IF(A253="","",IF(F253=0,"Payé",IF(E253&gt;0,"Partiel","Impayé")))</f>
        <v/>
      </c>
    </row>
    <row r="254">
      <c r="A254" s="15">
        <f>IF(AND('Élèves'!$A251&lt;&gt;"",'Élèves'!$I251&lt;&gt;"Parti"),'Élèves'!$A251,"")</f>
        <v/>
      </c>
      <c r="B254" s="15">
        <f>IF(A254="","",'Élèves'!$D251)</f>
        <v/>
      </c>
      <c r="C254" s="15">
        <f>IF(A254="","",'Élèves'!$B251)</f>
        <v/>
      </c>
      <c r="D254" s="11">
        <f>IF(A254="","",N('Élèves'!$H251))</f>
        <v/>
      </c>
      <c r="E254" s="11">
        <f>IF(A254="","",SUMPRODUCT(--(Paiements!$B$2:$B$1001=A254),--(Paiements!$C$2:$C$1001=B254),--(Paiements!$D$2:$D$1001=$B$1),Paiements!$E$2:$E$1001))</f>
        <v/>
      </c>
      <c r="F254" s="11">
        <f>IF(A254="","",MAX(D254-E254,0))</f>
        <v/>
      </c>
      <c r="G254" s="15">
        <f>IF(A254="","",IF(F254=0,"Payé",IF(E254&gt;0,"Partiel","Impayé")))</f>
        <v/>
      </c>
    </row>
    <row r="255">
      <c r="A255" s="15">
        <f>IF(AND('Élèves'!$A252&lt;&gt;"",'Élèves'!$I252&lt;&gt;"Parti"),'Élèves'!$A252,"")</f>
        <v/>
      </c>
      <c r="B255" s="15">
        <f>IF(A255="","",'Élèves'!$D252)</f>
        <v/>
      </c>
      <c r="C255" s="15">
        <f>IF(A255="","",'Élèves'!$B252)</f>
        <v/>
      </c>
      <c r="D255" s="11">
        <f>IF(A255="","",N('Élèves'!$H252))</f>
        <v/>
      </c>
      <c r="E255" s="11">
        <f>IF(A255="","",SUMPRODUCT(--(Paiements!$B$2:$B$1001=A255),--(Paiements!$C$2:$C$1001=B255),--(Paiements!$D$2:$D$1001=$B$1),Paiements!$E$2:$E$1001))</f>
        <v/>
      </c>
      <c r="F255" s="11">
        <f>IF(A255="","",MAX(D255-E255,0))</f>
        <v/>
      </c>
      <c r="G255" s="15">
        <f>IF(A255="","",IF(F255=0,"Payé",IF(E255&gt;0,"Partiel","Impayé")))</f>
        <v/>
      </c>
    </row>
    <row r="256">
      <c r="A256" s="15">
        <f>IF(AND('Élèves'!$A253&lt;&gt;"",'Élèves'!$I253&lt;&gt;"Parti"),'Élèves'!$A253,"")</f>
        <v/>
      </c>
      <c r="B256" s="15">
        <f>IF(A256="","",'Élèves'!$D253)</f>
        <v/>
      </c>
      <c r="C256" s="15">
        <f>IF(A256="","",'Élèves'!$B253)</f>
        <v/>
      </c>
      <c r="D256" s="11">
        <f>IF(A256="","",N('Élèves'!$H253))</f>
        <v/>
      </c>
      <c r="E256" s="11">
        <f>IF(A256="","",SUMPRODUCT(--(Paiements!$B$2:$B$1001=A256),--(Paiements!$C$2:$C$1001=B256),--(Paiements!$D$2:$D$1001=$B$1),Paiements!$E$2:$E$1001))</f>
        <v/>
      </c>
      <c r="F256" s="11">
        <f>IF(A256="","",MAX(D256-E256,0))</f>
        <v/>
      </c>
      <c r="G256" s="15">
        <f>IF(A256="","",IF(F256=0,"Payé",IF(E256&gt;0,"Partiel","Impayé")))</f>
        <v/>
      </c>
    </row>
    <row r="257">
      <c r="A257" s="15">
        <f>IF(AND('Élèves'!$A254&lt;&gt;"",'Élèves'!$I254&lt;&gt;"Parti"),'Élèves'!$A254,"")</f>
        <v/>
      </c>
      <c r="B257" s="15">
        <f>IF(A257="","",'Élèves'!$D254)</f>
        <v/>
      </c>
      <c r="C257" s="15">
        <f>IF(A257="","",'Élèves'!$B254)</f>
        <v/>
      </c>
      <c r="D257" s="11">
        <f>IF(A257="","",N('Élèves'!$H254))</f>
        <v/>
      </c>
      <c r="E257" s="11">
        <f>IF(A257="","",SUMPRODUCT(--(Paiements!$B$2:$B$1001=A257),--(Paiements!$C$2:$C$1001=B257),--(Paiements!$D$2:$D$1001=$B$1),Paiements!$E$2:$E$1001))</f>
        <v/>
      </c>
      <c r="F257" s="11">
        <f>IF(A257="","",MAX(D257-E257,0))</f>
        <v/>
      </c>
      <c r="G257" s="15">
        <f>IF(A257="","",IF(F257=0,"Payé",IF(E257&gt;0,"Partiel","Impayé")))</f>
        <v/>
      </c>
    </row>
    <row r="258">
      <c r="A258" s="15">
        <f>IF(AND('Élèves'!$A255&lt;&gt;"",'Élèves'!$I255&lt;&gt;"Parti"),'Élèves'!$A255,"")</f>
        <v/>
      </c>
      <c r="B258" s="15">
        <f>IF(A258="","",'Élèves'!$D255)</f>
        <v/>
      </c>
      <c r="C258" s="15">
        <f>IF(A258="","",'Élèves'!$B255)</f>
        <v/>
      </c>
      <c r="D258" s="11">
        <f>IF(A258="","",N('Élèves'!$H255))</f>
        <v/>
      </c>
      <c r="E258" s="11">
        <f>IF(A258="","",SUMPRODUCT(--(Paiements!$B$2:$B$1001=A258),--(Paiements!$C$2:$C$1001=B258),--(Paiements!$D$2:$D$1001=$B$1),Paiements!$E$2:$E$1001))</f>
        <v/>
      </c>
      <c r="F258" s="11">
        <f>IF(A258="","",MAX(D258-E258,0))</f>
        <v/>
      </c>
      <c r="G258" s="15">
        <f>IF(A258="","",IF(F258=0,"Payé",IF(E258&gt;0,"Partiel","Impayé")))</f>
        <v/>
      </c>
    </row>
    <row r="259">
      <c r="A259" s="15">
        <f>IF(AND('Élèves'!$A256&lt;&gt;"",'Élèves'!$I256&lt;&gt;"Parti"),'Élèves'!$A256,"")</f>
        <v/>
      </c>
      <c r="B259" s="15">
        <f>IF(A259="","",'Élèves'!$D256)</f>
        <v/>
      </c>
      <c r="C259" s="15">
        <f>IF(A259="","",'Élèves'!$B256)</f>
        <v/>
      </c>
      <c r="D259" s="11">
        <f>IF(A259="","",N('Élèves'!$H256))</f>
        <v/>
      </c>
      <c r="E259" s="11">
        <f>IF(A259="","",SUMPRODUCT(--(Paiements!$B$2:$B$1001=A259),--(Paiements!$C$2:$C$1001=B259),--(Paiements!$D$2:$D$1001=$B$1),Paiements!$E$2:$E$1001))</f>
        <v/>
      </c>
      <c r="F259" s="11">
        <f>IF(A259="","",MAX(D259-E259,0))</f>
        <v/>
      </c>
      <c r="G259" s="15">
        <f>IF(A259="","",IF(F259=0,"Payé",IF(E259&gt;0,"Partiel","Impayé")))</f>
        <v/>
      </c>
    </row>
    <row r="260">
      <c r="A260" s="15">
        <f>IF(AND('Élèves'!$A257&lt;&gt;"",'Élèves'!$I257&lt;&gt;"Parti"),'Élèves'!$A257,"")</f>
        <v/>
      </c>
      <c r="B260" s="15">
        <f>IF(A260="","",'Élèves'!$D257)</f>
        <v/>
      </c>
      <c r="C260" s="15">
        <f>IF(A260="","",'Élèves'!$B257)</f>
        <v/>
      </c>
      <c r="D260" s="11">
        <f>IF(A260="","",N('Élèves'!$H257))</f>
        <v/>
      </c>
      <c r="E260" s="11">
        <f>IF(A260="","",SUMPRODUCT(--(Paiements!$B$2:$B$1001=A260),--(Paiements!$C$2:$C$1001=B260),--(Paiements!$D$2:$D$1001=$B$1),Paiements!$E$2:$E$1001))</f>
        <v/>
      </c>
      <c r="F260" s="11">
        <f>IF(A260="","",MAX(D260-E260,0))</f>
        <v/>
      </c>
      <c r="G260" s="15">
        <f>IF(A260="","",IF(F260=0,"Payé",IF(E260&gt;0,"Partiel","Impayé")))</f>
        <v/>
      </c>
    </row>
    <row r="261">
      <c r="A261" s="15">
        <f>IF(AND('Élèves'!$A258&lt;&gt;"",'Élèves'!$I258&lt;&gt;"Parti"),'Élèves'!$A258,"")</f>
        <v/>
      </c>
      <c r="B261" s="15">
        <f>IF(A261="","",'Élèves'!$D258)</f>
        <v/>
      </c>
      <c r="C261" s="15">
        <f>IF(A261="","",'Élèves'!$B258)</f>
        <v/>
      </c>
      <c r="D261" s="11">
        <f>IF(A261="","",N('Élèves'!$H258))</f>
        <v/>
      </c>
      <c r="E261" s="11">
        <f>IF(A261="","",SUMPRODUCT(--(Paiements!$B$2:$B$1001=A261),--(Paiements!$C$2:$C$1001=B261),--(Paiements!$D$2:$D$1001=$B$1),Paiements!$E$2:$E$1001))</f>
        <v/>
      </c>
      <c r="F261" s="11">
        <f>IF(A261="","",MAX(D261-E261,0))</f>
        <v/>
      </c>
      <c r="G261" s="15">
        <f>IF(A261="","",IF(F261=0,"Payé",IF(E261&gt;0,"Partiel","Impayé")))</f>
        <v/>
      </c>
    </row>
    <row r="262">
      <c r="A262" s="15">
        <f>IF(AND('Élèves'!$A259&lt;&gt;"",'Élèves'!$I259&lt;&gt;"Parti"),'Élèves'!$A259,"")</f>
        <v/>
      </c>
      <c r="B262" s="15">
        <f>IF(A262="","",'Élèves'!$D259)</f>
        <v/>
      </c>
      <c r="C262" s="15">
        <f>IF(A262="","",'Élèves'!$B259)</f>
        <v/>
      </c>
      <c r="D262" s="11">
        <f>IF(A262="","",N('Élèves'!$H259))</f>
        <v/>
      </c>
      <c r="E262" s="11">
        <f>IF(A262="","",SUMPRODUCT(--(Paiements!$B$2:$B$1001=A262),--(Paiements!$C$2:$C$1001=B262),--(Paiements!$D$2:$D$1001=$B$1),Paiements!$E$2:$E$1001))</f>
        <v/>
      </c>
      <c r="F262" s="11">
        <f>IF(A262="","",MAX(D262-E262,0))</f>
        <v/>
      </c>
      <c r="G262" s="15">
        <f>IF(A262="","",IF(F262=0,"Payé",IF(E262&gt;0,"Partiel","Impayé")))</f>
        <v/>
      </c>
    </row>
    <row r="263">
      <c r="A263" s="15">
        <f>IF(AND('Élèves'!$A260&lt;&gt;"",'Élèves'!$I260&lt;&gt;"Parti"),'Élèves'!$A260,"")</f>
        <v/>
      </c>
      <c r="B263" s="15">
        <f>IF(A263="","",'Élèves'!$D260)</f>
        <v/>
      </c>
      <c r="C263" s="15">
        <f>IF(A263="","",'Élèves'!$B260)</f>
        <v/>
      </c>
      <c r="D263" s="11">
        <f>IF(A263="","",N('Élèves'!$H260))</f>
        <v/>
      </c>
      <c r="E263" s="11">
        <f>IF(A263="","",SUMPRODUCT(--(Paiements!$B$2:$B$1001=A263),--(Paiements!$C$2:$C$1001=B263),--(Paiements!$D$2:$D$1001=$B$1),Paiements!$E$2:$E$1001))</f>
        <v/>
      </c>
      <c r="F263" s="11">
        <f>IF(A263="","",MAX(D263-E263,0))</f>
        <v/>
      </c>
      <c r="G263" s="15">
        <f>IF(A263="","",IF(F263=0,"Payé",IF(E263&gt;0,"Partiel","Impayé")))</f>
        <v/>
      </c>
    </row>
    <row r="264">
      <c r="A264" s="15">
        <f>IF(AND('Élèves'!$A261&lt;&gt;"",'Élèves'!$I261&lt;&gt;"Parti"),'Élèves'!$A261,"")</f>
        <v/>
      </c>
      <c r="B264" s="15">
        <f>IF(A264="","",'Élèves'!$D261)</f>
        <v/>
      </c>
      <c r="C264" s="15">
        <f>IF(A264="","",'Élèves'!$B261)</f>
        <v/>
      </c>
      <c r="D264" s="11">
        <f>IF(A264="","",N('Élèves'!$H261))</f>
        <v/>
      </c>
      <c r="E264" s="11">
        <f>IF(A264="","",SUMPRODUCT(--(Paiements!$B$2:$B$1001=A264),--(Paiements!$C$2:$C$1001=B264),--(Paiements!$D$2:$D$1001=$B$1),Paiements!$E$2:$E$1001))</f>
        <v/>
      </c>
      <c r="F264" s="11">
        <f>IF(A264="","",MAX(D264-E264,0))</f>
        <v/>
      </c>
      <c r="G264" s="15">
        <f>IF(A264="","",IF(F264=0,"Payé",IF(E264&gt;0,"Partiel","Impayé")))</f>
        <v/>
      </c>
    </row>
    <row r="265">
      <c r="A265" s="15">
        <f>IF(AND('Élèves'!$A262&lt;&gt;"",'Élèves'!$I262&lt;&gt;"Parti"),'Élèves'!$A262,"")</f>
        <v/>
      </c>
      <c r="B265" s="15">
        <f>IF(A265="","",'Élèves'!$D262)</f>
        <v/>
      </c>
      <c r="C265" s="15">
        <f>IF(A265="","",'Élèves'!$B262)</f>
        <v/>
      </c>
      <c r="D265" s="11">
        <f>IF(A265="","",N('Élèves'!$H262))</f>
        <v/>
      </c>
      <c r="E265" s="11">
        <f>IF(A265="","",SUMPRODUCT(--(Paiements!$B$2:$B$1001=A265),--(Paiements!$C$2:$C$1001=B265),--(Paiements!$D$2:$D$1001=$B$1),Paiements!$E$2:$E$1001))</f>
        <v/>
      </c>
      <c r="F265" s="11">
        <f>IF(A265="","",MAX(D265-E265,0))</f>
        <v/>
      </c>
      <c r="G265" s="15">
        <f>IF(A265="","",IF(F265=0,"Payé",IF(E265&gt;0,"Partiel","Impayé")))</f>
        <v/>
      </c>
    </row>
    <row r="266">
      <c r="A266" s="15">
        <f>IF(AND('Élèves'!$A263&lt;&gt;"",'Élèves'!$I263&lt;&gt;"Parti"),'Élèves'!$A263,"")</f>
        <v/>
      </c>
      <c r="B266" s="15">
        <f>IF(A266="","",'Élèves'!$D263)</f>
        <v/>
      </c>
      <c r="C266" s="15">
        <f>IF(A266="","",'Élèves'!$B263)</f>
        <v/>
      </c>
      <c r="D266" s="11">
        <f>IF(A266="","",N('Élèves'!$H263))</f>
        <v/>
      </c>
      <c r="E266" s="11">
        <f>IF(A266="","",SUMPRODUCT(--(Paiements!$B$2:$B$1001=A266),--(Paiements!$C$2:$C$1001=B266),--(Paiements!$D$2:$D$1001=$B$1),Paiements!$E$2:$E$1001))</f>
        <v/>
      </c>
      <c r="F266" s="11">
        <f>IF(A266="","",MAX(D266-E266,0))</f>
        <v/>
      </c>
      <c r="G266" s="15">
        <f>IF(A266="","",IF(F266=0,"Payé",IF(E266&gt;0,"Partiel","Impayé")))</f>
        <v/>
      </c>
    </row>
    <row r="267">
      <c r="A267" s="15">
        <f>IF(AND('Élèves'!$A264&lt;&gt;"",'Élèves'!$I264&lt;&gt;"Parti"),'Élèves'!$A264,"")</f>
        <v/>
      </c>
      <c r="B267" s="15">
        <f>IF(A267="","",'Élèves'!$D264)</f>
        <v/>
      </c>
      <c r="C267" s="15">
        <f>IF(A267="","",'Élèves'!$B264)</f>
        <v/>
      </c>
      <c r="D267" s="11">
        <f>IF(A267="","",N('Élèves'!$H264))</f>
        <v/>
      </c>
      <c r="E267" s="11">
        <f>IF(A267="","",SUMPRODUCT(--(Paiements!$B$2:$B$1001=A267),--(Paiements!$C$2:$C$1001=B267),--(Paiements!$D$2:$D$1001=$B$1),Paiements!$E$2:$E$1001))</f>
        <v/>
      </c>
      <c r="F267" s="11">
        <f>IF(A267="","",MAX(D267-E267,0))</f>
        <v/>
      </c>
      <c r="G267" s="15">
        <f>IF(A267="","",IF(F267=0,"Payé",IF(E267&gt;0,"Partiel","Impayé")))</f>
        <v/>
      </c>
    </row>
    <row r="268">
      <c r="A268" s="15">
        <f>IF(AND('Élèves'!$A265&lt;&gt;"",'Élèves'!$I265&lt;&gt;"Parti"),'Élèves'!$A265,"")</f>
        <v/>
      </c>
      <c r="B268" s="15">
        <f>IF(A268="","",'Élèves'!$D265)</f>
        <v/>
      </c>
      <c r="C268" s="15">
        <f>IF(A268="","",'Élèves'!$B265)</f>
        <v/>
      </c>
      <c r="D268" s="11">
        <f>IF(A268="","",N('Élèves'!$H265))</f>
        <v/>
      </c>
      <c r="E268" s="11">
        <f>IF(A268="","",SUMPRODUCT(--(Paiements!$B$2:$B$1001=A268),--(Paiements!$C$2:$C$1001=B268),--(Paiements!$D$2:$D$1001=$B$1),Paiements!$E$2:$E$1001))</f>
        <v/>
      </c>
      <c r="F268" s="11">
        <f>IF(A268="","",MAX(D268-E268,0))</f>
        <v/>
      </c>
      <c r="G268" s="15">
        <f>IF(A268="","",IF(F268=0,"Payé",IF(E268&gt;0,"Partiel","Impayé")))</f>
        <v/>
      </c>
    </row>
    <row r="269">
      <c r="A269" s="15">
        <f>IF(AND('Élèves'!$A266&lt;&gt;"",'Élèves'!$I266&lt;&gt;"Parti"),'Élèves'!$A266,"")</f>
        <v/>
      </c>
      <c r="B269" s="15">
        <f>IF(A269="","",'Élèves'!$D266)</f>
        <v/>
      </c>
      <c r="C269" s="15">
        <f>IF(A269="","",'Élèves'!$B266)</f>
        <v/>
      </c>
      <c r="D269" s="11">
        <f>IF(A269="","",N('Élèves'!$H266))</f>
        <v/>
      </c>
      <c r="E269" s="11">
        <f>IF(A269="","",SUMPRODUCT(--(Paiements!$B$2:$B$1001=A269),--(Paiements!$C$2:$C$1001=B269),--(Paiements!$D$2:$D$1001=$B$1),Paiements!$E$2:$E$1001))</f>
        <v/>
      </c>
      <c r="F269" s="11">
        <f>IF(A269="","",MAX(D269-E269,0))</f>
        <v/>
      </c>
      <c r="G269" s="15">
        <f>IF(A269="","",IF(F269=0,"Payé",IF(E269&gt;0,"Partiel","Impayé")))</f>
        <v/>
      </c>
    </row>
    <row r="270">
      <c r="A270" s="15">
        <f>IF(AND('Élèves'!$A267&lt;&gt;"",'Élèves'!$I267&lt;&gt;"Parti"),'Élèves'!$A267,"")</f>
        <v/>
      </c>
      <c r="B270" s="15">
        <f>IF(A270="","",'Élèves'!$D267)</f>
        <v/>
      </c>
      <c r="C270" s="15">
        <f>IF(A270="","",'Élèves'!$B267)</f>
        <v/>
      </c>
      <c r="D270" s="11">
        <f>IF(A270="","",N('Élèves'!$H267))</f>
        <v/>
      </c>
      <c r="E270" s="11">
        <f>IF(A270="","",SUMPRODUCT(--(Paiements!$B$2:$B$1001=A270),--(Paiements!$C$2:$C$1001=B270),--(Paiements!$D$2:$D$1001=$B$1),Paiements!$E$2:$E$1001))</f>
        <v/>
      </c>
      <c r="F270" s="11">
        <f>IF(A270="","",MAX(D270-E270,0))</f>
        <v/>
      </c>
      <c r="G270" s="15">
        <f>IF(A270="","",IF(F270=0,"Payé",IF(E270&gt;0,"Partiel","Impayé")))</f>
        <v/>
      </c>
    </row>
    <row r="271">
      <c r="A271" s="15">
        <f>IF(AND('Élèves'!$A268&lt;&gt;"",'Élèves'!$I268&lt;&gt;"Parti"),'Élèves'!$A268,"")</f>
        <v/>
      </c>
      <c r="B271" s="15">
        <f>IF(A271="","",'Élèves'!$D268)</f>
        <v/>
      </c>
      <c r="C271" s="15">
        <f>IF(A271="","",'Élèves'!$B268)</f>
        <v/>
      </c>
      <c r="D271" s="11">
        <f>IF(A271="","",N('Élèves'!$H268))</f>
        <v/>
      </c>
      <c r="E271" s="11">
        <f>IF(A271="","",SUMPRODUCT(--(Paiements!$B$2:$B$1001=A271),--(Paiements!$C$2:$C$1001=B271),--(Paiements!$D$2:$D$1001=$B$1),Paiements!$E$2:$E$1001))</f>
        <v/>
      </c>
      <c r="F271" s="11">
        <f>IF(A271="","",MAX(D271-E271,0))</f>
        <v/>
      </c>
      <c r="G271" s="15">
        <f>IF(A271="","",IF(F271=0,"Payé",IF(E271&gt;0,"Partiel","Impayé")))</f>
        <v/>
      </c>
    </row>
    <row r="272">
      <c r="A272" s="15">
        <f>IF(AND('Élèves'!$A269&lt;&gt;"",'Élèves'!$I269&lt;&gt;"Parti"),'Élèves'!$A269,"")</f>
        <v/>
      </c>
      <c r="B272" s="15">
        <f>IF(A272="","",'Élèves'!$D269)</f>
        <v/>
      </c>
      <c r="C272" s="15">
        <f>IF(A272="","",'Élèves'!$B269)</f>
        <v/>
      </c>
      <c r="D272" s="11">
        <f>IF(A272="","",N('Élèves'!$H269))</f>
        <v/>
      </c>
      <c r="E272" s="11">
        <f>IF(A272="","",SUMPRODUCT(--(Paiements!$B$2:$B$1001=A272),--(Paiements!$C$2:$C$1001=B272),--(Paiements!$D$2:$D$1001=$B$1),Paiements!$E$2:$E$1001))</f>
        <v/>
      </c>
      <c r="F272" s="11">
        <f>IF(A272="","",MAX(D272-E272,0))</f>
        <v/>
      </c>
      <c r="G272" s="15">
        <f>IF(A272="","",IF(F272=0,"Payé",IF(E272&gt;0,"Partiel","Impayé")))</f>
        <v/>
      </c>
    </row>
    <row r="273">
      <c r="A273" s="15">
        <f>IF(AND('Élèves'!$A270&lt;&gt;"",'Élèves'!$I270&lt;&gt;"Parti"),'Élèves'!$A270,"")</f>
        <v/>
      </c>
      <c r="B273" s="15">
        <f>IF(A273="","",'Élèves'!$D270)</f>
        <v/>
      </c>
      <c r="C273" s="15">
        <f>IF(A273="","",'Élèves'!$B270)</f>
        <v/>
      </c>
      <c r="D273" s="11">
        <f>IF(A273="","",N('Élèves'!$H270))</f>
        <v/>
      </c>
      <c r="E273" s="11">
        <f>IF(A273="","",SUMPRODUCT(--(Paiements!$B$2:$B$1001=A273),--(Paiements!$C$2:$C$1001=B273),--(Paiements!$D$2:$D$1001=$B$1),Paiements!$E$2:$E$1001))</f>
        <v/>
      </c>
      <c r="F273" s="11">
        <f>IF(A273="","",MAX(D273-E273,0))</f>
        <v/>
      </c>
      <c r="G273" s="15">
        <f>IF(A273="","",IF(F273=0,"Payé",IF(E273&gt;0,"Partiel","Impayé")))</f>
        <v/>
      </c>
    </row>
    <row r="274">
      <c r="A274" s="15">
        <f>IF(AND('Élèves'!$A271&lt;&gt;"",'Élèves'!$I271&lt;&gt;"Parti"),'Élèves'!$A271,"")</f>
        <v/>
      </c>
      <c r="B274" s="15">
        <f>IF(A274="","",'Élèves'!$D271)</f>
        <v/>
      </c>
      <c r="C274" s="15">
        <f>IF(A274="","",'Élèves'!$B271)</f>
        <v/>
      </c>
      <c r="D274" s="11">
        <f>IF(A274="","",N('Élèves'!$H271))</f>
        <v/>
      </c>
      <c r="E274" s="11">
        <f>IF(A274="","",SUMPRODUCT(--(Paiements!$B$2:$B$1001=A274),--(Paiements!$C$2:$C$1001=B274),--(Paiements!$D$2:$D$1001=$B$1),Paiements!$E$2:$E$1001))</f>
        <v/>
      </c>
      <c r="F274" s="11">
        <f>IF(A274="","",MAX(D274-E274,0))</f>
        <v/>
      </c>
      <c r="G274" s="15">
        <f>IF(A274="","",IF(F274=0,"Payé",IF(E274&gt;0,"Partiel","Impayé")))</f>
        <v/>
      </c>
    </row>
    <row r="275">
      <c r="A275" s="15">
        <f>IF(AND('Élèves'!$A272&lt;&gt;"",'Élèves'!$I272&lt;&gt;"Parti"),'Élèves'!$A272,"")</f>
        <v/>
      </c>
      <c r="B275" s="15">
        <f>IF(A275="","",'Élèves'!$D272)</f>
        <v/>
      </c>
      <c r="C275" s="15">
        <f>IF(A275="","",'Élèves'!$B272)</f>
        <v/>
      </c>
      <c r="D275" s="11">
        <f>IF(A275="","",N('Élèves'!$H272))</f>
        <v/>
      </c>
      <c r="E275" s="11">
        <f>IF(A275="","",SUMPRODUCT(--(Paiements!$B$2:$B$1001=A275),--(Paiements!$C$2:$C$1001=B275),--(Paiements!$D$2:$D$1001=$B$1),Paiements!$E$2:$E$1001))</f>
        <v/>
      </c>
      <c r="F275" s="11">
        <f>IF(A275="","",MAX(D275-E275,0))</f>
        <v/>
      </c>
      <c r="G275" s="15">
        <f>IF(A275="","",IF(F275=0,"Payé",IF(E275&gt;0,"Partiel","Impayé")))</f>
        <v/>
      </c>
    </row>
    <row r="276">
      <c r="A276" s="15">
        <f>IF(AND('Élèves'!$A273&lt;&gt;"",'Élèves'!$I273&lt;&gt;"Parti"),'Élèves'!$A273,"")</f>
        <v/>
      </c>
      <c r="B276" s="15">
        <f>IF(A276="","",'Élèves'!$D273)</f>
        <v/>
      </c>
      <c r="C276" s="15">
        <f>IF(A276="","",'Élèves'!$B273)</f>
        <v/>
      </c>
      <c r="D276" s="11">
        <f>IF(A276="","",N('Élèves'!$H273))</f>
        <v/>
      </c>
      <c r="E276" s="11">
        <f>IF(A276="","",SUMPRODUCT(--(Paiements!$B$2:$B$1001=A276),--(Paiements!$C$2:$C$1001=B276),--(Paiements!$D$2:$D$1001=$B$1),Paiements!$E$2:$E$1001))</f>
        <v/>
      </c>
      <c r="F276" s="11">
        <f>IF(A276="","",MAX(D276-E276,0))</f>
        <v/>
      </c>
      <c r="G276" s="15">
        <f>IF(A276="","",IF(F276=0,"Payé",IF(E276&gt;0,"Partiel","Impayé")))</f>
        <v/>
      </c>
    </row>
    <row r="277">
      <c r="A277" s="15">
        <f>IF(AND('Élèves'!$A274&lt;&gt;"",'Élèves'!$I274&lt;&gt;"Parti"),'Élèves'!$A274,"")</f>
        <v/>
      </c>
      <c r="B277" s="15">
        <f>IF(A277="","",'Élèves'!$D274)</f>
        <v/>
      </c>
      <c r="C277" s="15">
        <f>IF(A277="","",'Élèves'!$B274)</f>
        <v/>
      </c>
      <c r="D277" s="11">
        <f>IF(A277="","",N('Élèves'!$H274))</f>
        <v/>
      </c>
      <c r="E277" s="11">
        <f>IF(A277="","",SUMPRODUCT(--(Paiements!$B$2:$B$1001=A277),--(Paiements!$C$2:$C$1001=B277),--(Paiements!$D$2:$D$1001=$B$1),Paiements!$E$2:$E$1001))</f>
        <v/>
      </c>
      <c r="F277" s="11">
        <f>IF(A277="","",MAX(D277-E277,0))</f>
        <v/>
      </c>
      <c r="G277" s="15">
        <f>IF(A277="","",IF(F277=0,"Payé",IF(E277&gt;0,"Partiel","Impayé")))</f>
        <v/>
      </c>
    </row>
    <row r="278">
      <c r="A278" s="15">
        <f>IF(AND('Élèves'!$A275&lt;&gt;"",'Élèves'!$I275&lt;&gt;"Parti"),'Élèves'!$A275,"")</f>
        <v/>
      </c>
      <c r="B278" s="15">
        <f>IF(A278="","",'Élèves'!$D275)</f>
        <v/>
      </c>
      <c r="C278" s="15">
        <f>IF(A278="","",'Élèves'!$B275)</f>
        <v/>
      </c>
      <c r="D278" s="11">
        <f>IF(A278="","",N('Élèves'!$H275))</f>
        <v/>
      </c>
      <c r="E278" s="11">
        <f>IF(A278="","",SUMPRODUCT(--(Paiements!$B$2:$B$1001=A278),--(Paiements!$C$2:$C$1001=B278),--(Paiements!$D$2:$D$1001=$B$1),Paiements!$E$2:$E$1001))</f>
        <v/>
      </c>
      <c r="F278" s="11">
        <f>IF(A278="","",MAX(D278-E278,0))</f>
        <v/>
      </c>
      <c r="G278" s="15">
        <f>IF(A278="","",IF(F278=0,"Payé",IF(E278&gt;0,"Partiel","Impayé")))</f>
        <v/>
      </c>
    </row>
    <row r="279">
      <c r="A279" s="15">
        <f>IF(AND('Élèves'!$A276&lt;&gt;"",'Élèves'!$I276&lt;&gt;"Parti"),'Élèves'!$A276,"")</f>
        <v/>
      </c>
      <c r="B279" s="15">
        <f>IF(A279="","",'Élèves'!$D276)</f>
        <v/>
      </c>
      <c r="C279" s="15">
        <f>IF(A279="","",'Élèves'!$B276)</f>
        <v/>
      </c>
      <c r="D279" s="11">
        <f>IF(A279="","",N('Élèves'!$H276))</f>
        <v/>
      </c>
      <c r="E279" s="11">
        <f>IF(A279="","",SUMPRODUCT(--(Paiements!$B$2:$B$1001=A279),--(Paiements!$C$2:$C$1001=B279),--(Paiements!$D$2:$D$1001=$B$1),Paiements!$E$2:$E$1001))</f>
        <v/>
      </c>
      <c r="F279" s="11">
        <f>IF(A279="","",MAX(D279-E279,0))</f>
        <v/>
      </c>
      <c r="G279" s="15">
        <f>IF(A279="","",IF(F279=0,"Payé",IF(E279&gt;0,"Partiel","Impayé")))</f>
        <v/>
      </c>
    </row>
    <row r="280">
      <c r="A280" s="15">
        <f>IF(AND('Élèves'!$A277&lt;&gt;"",'Élèves'!$I277&lt;&gt;"Parti"),'Élèves'!$A277,"")</f>
        <v/>
      </c>
      <c r="B280" s="15">
        <f>IF(A280="","",'Élèves'!$D277)</f>
        <v/>
      </c>
      <c r="C280" s="15">
        <f>IF(A280="","",'Élèves'!$B277)</f>
        <v/>
      </c>
      <c r="D280" s="11">
        <f>IF(A280="","",N('Élèves'!$H277))</f>
        <v/>
      </c>
      <c r="E280" s="11">
        <f>IF(A280="","",SUMPRODUCT(--(Paiements!$B$2:$B$1001=A280),--(Paiements!$C$2:$C$1001=B280),--(Paiements!$D$2:$D$1001=$B$1),Paiements!$E$2:$E$1001))</f>
        <v/>
      </c>
      <c r="F280" s="11">
        <f>IF(A280="","",MAX(D280-E280,0))</f>
        <v/>
      </c>
      <c r="G280" s="15">
        <f>IF(A280="","",IF(F280=0,"Payé",IF(E280&gt;0,"Partiel","Impayé")))</f>
        <v/>
      </c>
    </row>
    <row r="281">
      <c r="A281" s="15">
        <f>IF(AND('Élèves'!$A278&lt;&gt;"",'Élèves'!$I278&lt;&gt;"Parti"),'Élèves'!$A278,"")</f>
        <v/>
      </c>
      <c r="B281" s="15">
        <f>IF(A281="","",'Élèves'!$D278)</f>
        <v/>
      </c>
      <c r="C281" s="15">
        <f>IF(A281="","",'Élèves'!$B278)</f>
        <v/>
      </c>
      <c r="D281" s="11">
        <f>IF(A281="","",N('Élèves'!$H278))</f>
        <v/>
      </c>
      <c r="E281" s="11">
        <f>IF(A281="","",SUMPRODUCT(--(Paiements!$B$2:$B$1001=A281),--(Paiements!$C$2:$C$1001=B281),--(Paiements!$D$2:$D$1001=$B$1),Paiements!$E$2:$E$1001))</f>
        <v/>
      </c>
      <c r="F281" s="11">
        <f>IF(A281="","",MAX(D281-E281,0))</f>
        <v/>
      </c>
      <c r="G281" s="15">
        <f>IF(A281="","",IF(F281=0,"Payé",IF(E281&gt;0,"Partiel","Impayé")))</f>
        <v/>
      </c>
    </row>
    <row r="282">
      <c r="A282" s="15">
        <f>IF(AND('Élèves'!$A279&lt;&gt;"",'Élèves'!$I279&lt;&gt;"Parti"),'Élèves'!$A279,"")</f>
        <v/>
      </c>
      <c r="B282" s="15">
        <f>IF(A282="","",'Élèves'!$D279)</f>
        <v/>
      </c>
      <c r="C282" s="15">
        <f>IF(A282="","",'Élèves'!$B279)</f>
        <v/>
      </c>
      <c r="D282" s="11">
        <f>IF(A282="","",N('Élèves'!$H279))</f>
        <v/>
      </c>
      <c r="E282" s="11">
        <f>IF(A282="","",SUMPRODUCT(--(Paiements!$B$2:$B$1001=A282),--(Paiements!$C$2:$C$1001=B282),--(Paiements!$D$2:$D$1001=$B$1),Paiements!$E$2:$E$1001))</f>
        <v/>
      </c>
      <c r="F282" s="11">
        <f>IF(A282="","",MAX(D282-E282,0))</f>
        <v/>
      </c>
      <c r="G282" s="15">
        <f>IF(A282="","",IF(F282=0,"Payé",IF(E282&gt;0,"Partiel","Impayé")))</f>
        <v/>
      </c>
    </row>
    <row r="283">
      <c r="A283" s="15">
        <f>IF(AND('Élèves'!$A280&lt;&gt;"",'Élèves'!$I280&lt;&gt;"Parti"),'Élèves'!$A280,"")</f>
        <v/>
      </c>
      <c r="B283" s="15">
        <f>IF(A283="","",'Élèves'!$D280)</f>
        <v/>
      </c>
      <c r="C283" s="15">
        <f>IF(A283="","",'Élèves'!$B280)</f>
        <v/>
      </c>
      <c r="D283" s="11">
        <f>IF(A283="","",N('Élèves'!$H280))</f>
        <v/>
      </c>
      <c r="E283" s="11">
        <f>IF(A283="","",SUMPRODUCT(--(Paiements!$B$2:$B$1001=A283),--(Paiements!$C$2:$C$1001=B283),--(Paiements!$D$2:$D$1001=$B$1),Paiements!$E$2:$E$1001))</f>
        <v/>
      </c>
      <c r="F283" s="11">
        <f>IF(A283="","",MAX(D283-E283,0))</f>
        <v/>
      </c>
      <c r="G283" s="15">
        <f>IF(A283="","",IF(F283=0,"Payé",IF(E283&gt;0,"Partiel","Impayé")))</f>
        <v/>
      </c>
    </row>
    <row r="284">
      <c r="A284" s="15">
        <f>IF(AND('Élèves'!$A281&lt;&gt;"",'Élèves'!$I281&lt;&gt;"Parti"),'Élèves'!$A281,"")</f>
        <v/>
      </c>
      <c r="B284" s="15">
        <f>IF(A284="","",'Élèves'!$D281)</f>
        <v/>
      </c>
      <c r="C284" s="15">
        <f>IF(A284="","",'Élèves'!$B281)</f>
        <v/>
      </c>
      <c r="D284" s="11">
        <f>IF(A284="","",N('Élèves'!$H281))</f>
        <v/>
      </c>
      <c r="E284" s="11">
        <f>IF(A284="","",SUMPRODUCT(--(Paiements!$B$2:$B$1001=A284),--(Paiements!$C$2:$C$1001=B284),--(Paiements!$D$2:$D$1001=$B$1),Paiements!$E$2:$E$1001))</f>
        <v/>
      </c>
      <c r="F284" s="11">
        <f>IF(A284="","",MAX(D284-E284,0))</f>
        <v/>
      </c>
      <c r="G284" s="15">
        <f>IF(A284="","",IF(F284=0,"Payé",IF(E284&gt;0,"Partiel","Impayé")))</f>
        <v/>
      </c>
    </row>
    <row r="285">
      <c r="A285" s="15">
        <f>IF(AND('Élèves'!$A282&lt;&gt;"",'Élèves'!$I282&lt;&gt;"Parti"),'Élèves'!$A282,"")</f>
        <v/>
      </c>
      <c r="B285" s="15">
        <f>IF(A285="","",'Élèves'!$D282)</f>
        <v/>
      </c>
      <c r="C285" s="15">
        <f>IF(A285="","",'Élèves'!$B282)</f>
        <v/>
      </c>
      <c r="D285" s="11">
        <f>IF(A285="","",N('Élèves'!$H282))</f>
        <v/>
      </c>
      <c r="E285" s="11">
        <f>IF(A285="","",SUMPRODUCT(--(Paiements!$B$2:$B$1001=A285),--(Paiements!$C$2:$C$1001=B285),--(Paiements!$D$2:$D$1001=$B$1),Paiements!$E$2:$E$1001))</f>
        <v/>
      </c>
      <c r="F285" s="11">
        <f>IF(A285="","",MAX(D285-E285,0))</f>
        <v/>
      </c>
      <c r="G285" s="15">
        <f>IF(A285="","",IF(F285=0,"Payé",IF(E285&gt;0,"Partiel","Impayé")))</f>
        <v/>
      </c>
    </row>
    <row r="286">
      <c r="A286" s="15">
        <f>IF(AND('Élèves'!$A283&lt;&gt;"",'Élèves'!$I283&lt;&gt;"Parti"),'Élèves'!$A283,"")</f>
        <v/>
      </c>
      <c r="B286" s="15">
        <f>IF(A286="","",'Élèves'!$D283)</f>
        <v/>
      </c>
      <c r="C286" s="15">
        <f>IF(A286="","",'Élèves'!$B283)</f>
        <v/>
      </c>
      <c r="D286" s="11">
        <f>IF(A286="","",N('Élèves'!$H283))</f>
        <v/>
      </c>
      <c r="E286" s="11">
        <f>IF(A286="","",SUMPRODUCT(--(Paiements!$B$2:$B$1001=A286),--(Paiements!$C$2:$C$1001=B286),--(Paiements!$D$2:$D$1001=$B$1),Paiements!$E$2:$E$1001))</f>
        <v/>
      </c>
      <c r="F286" s="11">
        <f>IF(A286="","",MAX(D286-E286,0))</f>
        <v/>
      </c>
      <c r="G286" s="15">
        <f>IF(A286="","",IF(F286=0,"Payé",IF(E286&gt;0,"Partiel","Impayé")))</f>
        <v/>
      </c>
    </row>
    <row r="287">
      <c r="A287" s="15">
        <f>IF(AND('Élèves'!$A284&lt;&gt;"",'Élèves'!$I284&lt;&gt;"Parti"),'Élèves'!$A284,"")</f>
        <v/>
      </c>
      <c r="B287" s="15">
        <f>IF(A287="","",'Élèves'!$D284)</f>
        <v/>
      </c>
      <c r="C287" s="15">
        <f>IF(A287="","",'Élèves'!$B284)</f>
        <v/>
      </c>
      <c r="D287" s="11">
        <f>IF(A287="","",N('Élèves'!$H284))</f>
        <v/>
      </c>
      <c r="E287" s="11">
        <f>IF(A287="","",SUMPRODUCT(--(Paiements!$B$2:$B$1001=A287),--(Paiements!$C$2:$C$1001=B287),--(Paiements!$D$2:$D$1001=$B$1),Paiements!$E$2:$E$1001))</f>
        <v/>
      </c>
      <c r="F287" s="11">
        <f>IF(A287="","",MAX(D287-E287,0))</f>
        <v/>
      </c>
      <c r="G287" s="15">
        <f>IF(A287="","",IF(F287=0,"Payé",IF(E287&gt;0,"Partiel","Impayé")))</f>
        <v/>
      </c>
    </row>
    <row r="288">
      <c r="A288" s="15">
        <f>IF(AND('Élèves'!$A285&lt;&gt;"",'Élèves'!$I285&lt;&gt;"Parti"),'Élèves'!$A285,"")</f>
        <v/>
      </c>
      <c r="B288" s="15">
        <f>IF(A288="","",'Élèves'!$D285)</f>
        <v/>
      </c>
      <c r="C288" s="15">
        <f>IF(A288="","",'Élèves'!$B285)</f>
        <v/>
      </c>
      <c r="D288" s="11">
        <f>IF(A288="","",N('Élèves'!$H285))</f>
        <v/>
      </c>
      <c r="E288" s="11">
        <f>IF(A288="","",SUMPRODUCT(--(Paiements!$B$2:$B$1001=A288),--(Paiements!$C$2:$C$1001=B288),--(Paiements!$D$2:$D$1001=$B$1),Paiements!$E$2:$E$1001))</f>
        <v/>
      </c>
      <c r="F288" s="11">
        <f>IF(A288="","",MAX(D288-E288,0))</f>
        <v/>
      </c>
      <c r="G288" s="15">
        <f>IF(A288="","",IF(F288=0,"Payé",IF(E288&gt;0,"Partiel","Impayé")))</f>
        <v/>
      </c>
    </row>
    <row r="289">
      <c r="A289" s="15">
        <f>IF(AND('Élèves'!$A286&lt;&gt;"",'Élèves'!$I286&lt;&gt;"Parti"),'Élèves'!$A286,"")</f>
        <v/>
      </c>
      <c r="B289" s="15">
        <f>IF(A289="","",'Élèves'!$D286)</f>
        <v/>
      </c>
      <c r="C289" s="15">
        <f>IF(A289="","",'Élèves'!$B286)</f>
        <v/>
      </c>
      <c r="D289" s="11">
        <f>IF(A289="","",N('Élèves'!$H286))</f>
        <v/>
      </c>
      <c r="E289" s="11">
        <f>IF(A289="","",SUMPRODUCT(--(Paiements!$B$2:$B$1001=A289),--(Paiements!$C$2:$C$1001=B289),--(Paiements!$D$2:$D$1001=$B$1),Paiements!$E$2:$E$1001))</f>
        <v/>
      </c>
      <c r="F289" s="11">
        <f>IF(A289="","",MAX(D289-E289,0))</f>
        <v/>
      </c>
      <c r="G289" s="15">
        <f>IF(A289="","",IF(F289=0,"Payé",IF(E289&gt;0,"Partiel","Impayé")))</f>
        <v/>
      </c>
    </row>
    <row r="290">
      <c r="A290" s="15">
        <f>IF(AND('Élèves'!$A287&lt;&gt;"",'Élèves'!$I287&lt;&gt;"Parti"),'Élèves'!$A287,"")</f>
        <v/>
      </c>
      <c r="B290" s="15">
        <f>IF(A290="","",'Élèves'!$D287)</f>
        <v/>
      </c>
      <c r="C290" s="15">
        <f>IF(A290="","",'Élèves'!$B287)</f>
        <v/>
      </c>
      <c r="D290" s="11">
        <f>IF(A290="","",N('Élèves'!$H287))</f>
        <v/>
      </c>
      <c r="E290" s="11">
        <f>IF(A290="","",SUMPRODUCT(--(Paiements!$B$2:$B$1001=A290),--(Paiements!$C$2:$C$1001=B290),--(Paiements!$D$2:$D$1001=$B$1),Paiements!$E$2:$E$1001))</f>
        <v/>
      </c>
      <c r="F290" s="11">
        <f>IF(A290="","",MAX(D290-E290,0))</f>
        <v/>
      </c>
      <c r="G290" s="15">
        <f>IF(A290="","",IF(F290=0,"Payé",IF(E290&gt;0,"Partiel","Impayé")))</f>
        <v/>
      </c>
    </row>
    <row r="291">
      <c r="A291" s="15">
        <f>IF(AND('Élèves'!$A288&lt;&gt;"",'Élèves'!$I288&lt;&gt;"Parti"),'Élèves'!$A288,"")</f>
        <v/>
      </c>
      <c r="B291" s="15">
        <f>IF(A291="","",'Élèves'!$D288)</f>
        <v/>
      </c>
      <c r="C291" s="15">
        <f>IF(A291="","",'Élèves'!$B288)</f>
        <v/>
      </c>
      <c r="D291" s="11">
        <f>IF(A291="","",N('Élèves'!$H288))</f>
        <v/>
      </c>
      <c r="E291" s="11">
        <f>IF(A291="","",SUMPRODUCT(--(Paiements!$B$2:$B$1001=A291),--(Paiements!$C$2:$C$1001=B291),--(Paiements!$D$2:$D$1001=$B$1),Paiements!$E$2:$E$1001))</f>
        <v/>
      </c>
      <c r="F291" s="11">
        <f>IF(A291="","",MAX(D291-E291,0))</f>
        <v/>
      </c>
      <c r="G291" s="15">
        <f>IF(A291="","",IF(F291=0,"Payé",IF(E291&gt;0,"Partiel","Impayé")))</f>
        <v/>
      </c>
    </row>
    <row r="292">
      <c r="A292" s="15">
        <f>IF(AND('Élèves'!$A289&lt;&gt;"",'Élèves'!$I289&lt;&gt;"Parti"),'Élèves'!$A289,"")</f>
        <v/>
      </c>
      <c r="B292" s="15">
        <f>IF(A292="","",'Élèves'!$D289)</f>
        <v/>
      </c>
      <c r="C292" s="15">
        <f>IF(A292="","",'Élèves'!$B289)</f>
        <v/>
      </c>
      <c r="D292" s="11">
        <f>IF(A292="","",N('Élèves'!$H289))</f>
        <v/>
      </c>
      <c r="E292" s="11">
        <f>IF(A292="","",SUMPRODUCT(--(Paiements!$B$2:$B$1001=A292),--(Paiements!$C$2:$C$1001=B292),--(Paiements!$D$2:$D$1001=$B$1),Paiements!$E$2:$E$1001))</f>
        <v/>
      </c>
      <c r="F292" s="11">
        <f>IF(A292="","",MAX(D292-E292,0))</f>
        <v/>
      </c>
      <c r="G292" s="15">
        <f>IF(A292="","",IF(F292=0,"Payé",IF(E292&gt;0,"Partiel","Impayé")))</f>
        <v/>
      </c>
    </row>
    <row r="293">
      <c r="A293" s="15">
        <f>IF(AND('Élèves'!$A290&lt;&gt;"",'Élèves'!$I290&lt;&gt;"Parti"),'Élèves'!$A290,"")</f>
        <v/>
      </c>
      <c r="B293" s="15">
        <f>IF(A293="","",'Élèves'!$D290)</f>
        <v/>
      </c>
      <c r="C293" s="15">
        <f>IF(A293="","",'Élèves'!$B290)</f>
        <v/>
      </c>
      <c r="D293" s="11">
        <f>IF(A293="","",N('Élèves'!$H290))</f>
        <v/>
      </c>
      <c r="E293" s="11">
        <f>IF(A293="","",SUMPRODUCT(--(Paiements!$B$2:$B$1001=A293),--(Paiements!$C$2:$C$1001=B293),--(Paiements!$D$2:$D$1001=$B$1),Paiements!$E$2:$E$1001))</f>
        <v/>
      </c>
      <c r="F293" s="11">
        <f>IF(A293="","",MAX(D293-E293,0))</f>
        <v/>
      </c>
      <c r="G293" s="15">
        <f>IF(A293="","",IF(F293=0,"Payé",IF(E293&gt;0,"Partiel","Impayé")))</f>
        <v/>
      </c>
    </row>
    <row r="294">
      <c r="A294" s="15">
        <f>IF(AND('Élèves'!$A291&lt;&gt;"",'Élèves'!$I291&lt;&gt;"Parti"),'Élèves'!$A291,"")</f>
        <v/>
      </c>
      <c r="B294" s="15">
        <f>IF(A294="","",'Élèves'!$D291)</f>
        <v/>
      </c>
      <c r="C294" s="15">
        <f>IF(A294="","",'Élèves'!$B291)</f>
        <v/>
      </c>
      <c r="D294" s="11">
        <f>IF(A294="","",N('Élèves'!$H291))</f>
        <v/>
      </c>
      <c r="E294" s="11">
        <f>IF(A294="","",SUMPRODUCT(--(Paiements!$B$2:$B$1001=A294),--(Paiements!$C$2:$C$1001=B294),--(Paiements!$D$2:$D$1001=$B$1),Paiements!$E$2:$E$1001))</f>
        <v/>
      </c>
      <c r="F294" s="11">
        <f>IF(A294="","",MAX(D294-E294,0))</f>
        <v/>
      </c>
      <c r="G294" s="15">
        <f>IF(A294="","",IF(F294=0,"Payé",IF(E294&gt;0,"Partiel","Impayé")))</f>
        <v/>
      </c>
    </row>
    <row r="295">
      <c r="A295" s="15">
        <f>IF(AND('Élèves'!$A292&lt;&gt;"",'Élèves'!$I292&lt;&gt;"Parti"),'Élèves'!$A292,"")</f>
        <v/>
      </c>
      <c r="B295" s="15">
        <f>IF(A295="","",'Élèves'!$D292)</f>
        <v/>
      </c>
      <c r="C295" s="15">
        <f>IF(A295="","",'Élèves'!$B292)</f>
        <v/>
      </c>
      <c r="D295" s="11">
        <f>IF(A295="","",N('Élèves'!$H292))</f>
        <v/>
      </c>
      <c r="E295" s="11">
        <f>IF(A295="","",SUMPRODUCT(--(Paiements!$B$2:$B$1001=A295),--(Paiements!$C$2:$C$1001=B295),--(Paiements!$D$2:$D$1001=$B$1),Paiements!$E$2:$E$1001))</f>
        <v/>
      </c>
      <c r="F295" s="11">
        <f>IF(A295="","",MAX(D295-E295,0))</f>
        <v/>
      </c>
      <c r="G295" s="15">
        <f>IF(A295="","",IF(F295=0,"Payé",IF(E295&gt;0,"Partiel","Impayé")))</f>
        <v/>
      </c>
    </row>
    <row r="296">
      <c r="A296" s="15">
        <f>IF(AND('Élèves'!$A293&lt;&gt;"",'Élèves'!$I293&lt;&gt;"Parti"),'Élèves'!$A293,"")</f>
        <v/>
      </c>
      <c r="B296" s="15">
        <f>IF(A296="","",'Élèves'!$D293)</f>
        <v/>
      </c>
      <c r="C296" s="15">
        <f>IF(A296="","",'Élèves'!$B293)</f>
        <v/>
      </c>
      <c r="D296" s="11">
        <f>IF(A296="","",N('Élèves'!$H293))</f>
        <v/>
      </c>
      <c r="E296" s="11">
        <f>IF(A296="","",SUMPRODUCT(--(Paiements!$B$2:$B$1001=A296),--(Paiements!$C$2:$C$1001=B296),--(Paiements!$D$2:$D$1001=$B$1),Paiements!$E$2:$E$1001))</f>
        <v/>
      </c>
      <c r="F296" s="11">
        <f>IF(A296="","",MAX(D296-E296,0))</f>
        <v/>
      </c>
      <c r="G296" s="15">
        <f>IF(A296="","",IF(F296=0,"Payé",IF(E296&gt;0,"Partiel","Impayé")))</f>
        <v/>
      </c>
    </row>
    <row r="297">
      <c r="A297" s="15">
        <f>IF(AND('Élèves'!$A294&lt;&gt;"",'Élèves'!$I294&lt;&gt;"Parti"),'Élèves'!$A294,"")</f>
        <v/>
      </c>
      <c r="B297" s="15">
        <f>IF(A297="","",'Élèves'!$D294)</f>
        <v/>
      </c>
      <c r="C297" s="15">
        <f>IF(A297="","",'Élèves'!$B294)</f>
        <v/>
      </c>
      <c r="D297" s="11">
        <f>IF(A297="","",N('Élèves'!$H294))</f>
        <v/>
      </c>
      <c r="E297" s="11">
        <f>IF(A297="","",SUMPRODUCT(--(Paiements!$B$2:$B$1001=A297),--(Paiements!$C$2:$C$1001=B297),--(Paiements!$D$2:$D$1001=$B$1),Paiements!$E$2:$E$1001))</f>
        <v/>
      </c>
      <c r="F297" s="11">
        <f>IF(A297="","",MAX(D297-E297,0))</f>
        <v/>
      </c>
      <c r="G297" s="15">
        <f>IF(A297="","",IF(F297=0,"Payé",IF(E297&gt;0,"Partiel","Impayé")))</f>
        <v/>
      </c>
    </row>
    <row r="298">
      <c r="A298" s="15">
        <f>IF(AND('Élèves'!$A295&lt;&gt;"",'Élèves'!$I295&lt;&gt;"Parti"),'Élèves'!$A295,"")</f>
        <v/>
      </c>
      <c r="B298" s="15">
        <f>IF(A298="","",'Élèves'!$D295)</f>
        <v/>
      </c>
      <c r="C298" s="15">
        <f>IF(A298="","",'Élèves'!$B295)</f>
        <v/>
      </c>
      <c r="D298" s="11">
        <f>IF(A298="","",N('Élèves'!$H295))</f>
        <v/>
      </c>
      <c r="E298" s="11">
        <f>IF(A298="","",SUMPRODUCT(--(Paiements!$B$2:$B$1001=A298),--(Paiements!$C$2:$C$1001=B298),--(Paiements!$D$2:$D$1001=$B$1),Paiements!$E$2:$E$1001))</f>
        <v/>
      </c>
      <c r="F298" s="11">
        <f>IF(A298="","",MAX(D298-E298,0))</f>
        <v/>
      </c>
      <c r="G298" s="15">
        <f>IF(A298="","",IF(F298=0,"Payé",IF(E298&gt;0,"Partiel","Impayé")))</f>
        <v/>
      </c>
    </row>
    <row r="299">
      <c r="A299" s="15">
        <f>IF(AND('Élèves'!$A296&lt;&gt;"",'Élèves'!$I296&lt;&gt;"Parti"),'Élèves'!$A296,"")</f>
        <v/>
      </c>
      <c r="B299" s="15">
        <f>IF(A299="","",'Élèves'!$D296)</f>
        <v/>
      </c>
      <c r="C299" s="15">
        <f>IF(A299="","",'Élèves'!$B296)</f>
        <v/>
      </c>
      <c r="D299" s="11">
        <f>IF(A299="","",N('Élèves'!$H296))</f>
        <v/>
      </c>
      <c r="E299" s="11">
        <f>IF(A299="","",SUMPRODUCT(--(Paiements!$B$2:$B$1001=A299),--(Paiements!$C$2:$C$1001=B299),--(Paiements!$D$2:$D$1001=$B$1),Paiements!$E$2:$E$1001))</f>
        <v/>
      </c>
      <c r="F299" s="11">
        <f>IF(A299="","",MAX(D299-E299,0))</f>
        <v/>
      </c>
      <c r="G299" s="15">
        <f>IF(A299="","",IF(F299=0,"Payé",IF(E299&gt;0,"Partiel","Impayé")))</f>
        <v/>
      </c>
    </row>
    <row r="300">
      <c r="A300" s="15">
        <f>IF(AND('Élèves'!$A297&lt;&gt;"",'Élèves'!$I297&lt;&gt;"Parti"),'Élèves'!$A297,"")</f>
        <v/>
      </c>
      <c r="B300" s="15">
        <f>IF(A300="","",'Élèves'!$D297)</f>
        <v/>
      </c>
      <c r="C300" s="15">
        <f>IF(A300="","",'Élèves'!$B297)</f>
        <v/>
      </c>
      <c r="D300" s="11">
        <f>IF(A300="","",N('Élèves'!$H297))</f>
        <v/>
      </c>
      <c r="E300" s="11">
        <f>IF(A300="","",SUMPRODUCT(--(Paiements!$B$2:$B$1001=A300),--(Paiements!$C$2:$C$1001=B300),--(Paiements!$D$2:$D$1001=$B$1),Paiements!$E$2:$E$1001))</f>
        <v/>
      </c>
      <c r="F300" s="11">
        <f>IF(A300="","",MAX(D300-E300,0))</f>
        <v/>
      </c>
      <c r="G300" s="15">
        <f>IF(A300="","",IF(F300=0,"Payé",IF(E300&gt;0,"Partiel","Impayé")))</f>
        <v/>
      </c>
    </row>
    <row r="301">
      <c r="A301" s="15">
        <f>IF(AND('Élèves'!$A298&lt;&gt;"",'Élèves'!$I298&lt;&gt;"Parti"),'Élèves'!$A298,"")</f>
        <v/>
      </c>
      <c r="B301" s="15">
        <f>IF(A301="","",'Élèves'!$D298)</f>
        <v/>
      </c>
      <c r="C301" s="15">
        <f>IF(A301="","",'Élèves'!$B298)</f>
        <v/>
      </c>
      <c r="D301" s="11">
        <f>IF(A301="","",N('Élèves'!$H298))</f>
        <v/>
      </c>
      <c r="E301" s="11">
        <f>IF(A301="","",SUMPRODUCT(--(Paiements!$B$2:$B$1001=A301),--(Paiements!$C$2:$C$1001=B301),--(Paiements!$D$2:$D$1001=$B$1),Paiements!$E$2:$E$1001))</f>
        <v/>
      </c>
      <c r="F301" s="11">
        <f>IF(A301="","",MAX(D301-E301,0))</f>
        <v/>
      </c>
      <c r="G301" s="15">
        <f>IF(A301="","",IF(F301=0,"Payé",IF(E301&gt;0,"Partiel","Impayé")))</f>
        <v/>
      </c>
    </row>
    <row r="302">
      <c r="A302" s="15">
        <f>IF(AND('Élèves'!$A299&lt;&gt;"",'Élèves'!$I299&lt;&gt;"Parti"),'Élèves'!$A299,"")</f>
        <v/>
      </c>
      <c r="B302" s="15">
        <f>IF(A302="","",'Élèves'!$D299)</f>
        <v/>
      </c>
      <c r="C302" s="15">
        <f>IF(A302="","",'Élèves'!$B299)</f>
        <v/>
      </c>
      <c r="D302" s="11">
        <f>IF(A302="","",N('Élèves'!$H299))</f>
        <v/>
      </c>
      <c r="E302" s="11">
        <f>IF(A302="","",SUMPRODUCT(--(Paiements!$B$2:$B$1001=A302),--(Paiements!$C$2:$C$1001=B302),--(Paiements!$D$2:$D$1001=$B$1),Paiements!$E$2:$E$1001))</f>
        <v/>
      </c>
      <c r="F302" s="11">
        <f>IF(A302="","",MAX(D302-E302,0))</f>
        <v/>
      </c>
      <c r="G302" s="15">
        <f>IF(A302="","",IF(F302=0,"Payé",IF(E302&gt;0,"Partiel","Impayé")))</f>
        <v/>
      </c>
    </row>
    <row r="303">
      <c r="A303" s="15">
        <f>IF(AND('Élèves'!$A300&lt;&gt;"",'Élèves'!$I300&lt;&gt;"Parti"),'Élèves'!$A300,"")</f>
        <v/>
      </c>
      <c r="B303" s="15">
        <f>IF(A303="","",'Élèves'!$D300)</f>
        <v/>
      </c>
      <c r="C303" s="15">
        <f>IF(A303="","",'Élèves'!$B300)</f>
        <v/>
      </c>
      <c r="D303" s="11">
        <f>IF(A303="","",N('Élèves'!$H300))</f>
        <v/>
      </c>
      <c r="E303" s="11">
        <f>IF(A303="","",SUMPRODUCT(--(Paiements!$B$2:$B$1001=A303),--(Paiements!$C$2:$C$1001=B303),--(Paiements!$D$2:$D$1001=$B$1),Paiements!$E$2:$E$1001))</f>
        <v/>
      </c>
      <c r="F303" s="11">
        <f>IF(A303="","",MAX(D303-E303,0))</f>
        <v/>
      </c>
      <c r="G303" s="15">
        <f>IF(A303="","",IF(F303=0,"Payé",IF(E303&gt;0,"Partiel","Impayé")))</f>
        <v/>
      </c>
    </row>
    <row r="304">
      <c r="A304" s="15">
        <f>IF(AND('Élèves'!$A301&lt;&gt;"",'Élèves'!$I301&lt;&gt;"Parti"),'Élèves'!$A301,"")</f>
        <v/>
      </c>
      <c r="B304" s="15">
        <f>IF(A304="","",'Élèves'!$D301)</f>
        <v/>
      </c>
      <c r="C304" s="15">
        <f>IF(A304="","",'Élèves'!$B301)</f>
        <v/>
      </c>
      <c r="D304" s="11">
        <f>IF(A304="","",N('Élèves'!$H301))</f>
        <v/>
      </c>
      <c r="E304" s="11">
        <f>IF(A304="","",SUMPRODUCT(--(Paiements!$B$2:$B$1001=A304),--(Paiements!$C$2:$C$1001=B304),--(Paiements!$D$2:$D$1001=$B$1),Paiements!$E$2:$E$1001))</f>
        <v/>
      </c>
      <c r="F304" s="11">
        <f>IF(A304="","",MAX(D304-E304,0))</f>
        <v/>
      </c>
      <c r="G304" s="15">
        <f>IF(A304="","",IF(F304=0,"Payé",IF(E304&gt;0,"Partiel","Impayé")))</f>
        <v/>
      </c>
    </row>
  </sheetData>
  <conditionalFormatting sqref="G5:G304">
    <cfRule type="expression" priority="1" dxfId="0">
      <formula>$G5="Payé"</formula>
    </cfRule>
    <cfRule type="expression" priority="2" dxfId="1">
      <formula>$G5="Partiel"</formula>
    </cfRule>
    <cfRule type="expression" priority="3" dxfId="2">
      <formula>$G5="Impayé"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2026-10-06T19:06:19Z</dcterms:created>
  <dcterms:modified xmlns:dcterms="http://purl.org/dc/terms/" xmlns:xsi="http://www.w3.org/2001/XMLSchema-instance" xsi:type="dcterms:W3CDTF">2026-10-06T19:06:19Z</dcterms:modified>
</cp:coreProperties>
</file>